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I:\Housing\Strategy and Planning\Housing Programs Alignment 2021\PY23\"/>
    </mc:Choice>
  </mc:AlternateContent>
  <xr:revisionPtr revIDLastSave="0" documentId="13_ncr:1_{6A7C96D8-A488-4AD6-8FBB-78D70CF15ED1}" xr6:coauthVersionLast="47" xr6:coauthVersionMax="47" xr10:uidLastSave="{00000000-0000-0000-0000-000000000000}"/>
  <bookViews>
    <workbookView xWindow="-108" yWindow="-108" windowWidth="23256" windowHeight="12576" xr2:uid="{00000000-000D-0000-FFFF-FFFF00000000}"/>
  </bookViews>
  <sheets>
    <sheet name="Sources of Funds" sheetId="1" r:id="rId1"/>
    <sheet name="Sources Narrative" sheetId="2" r:id="rId2"/>
    <sheet name="Uses of Funds" sheetId="3" r:id="rId3"/>
    <sheet name="Uses Narrative" sheetId="4" r:id="rId4"/>
    <sheet name="Rental Pro Forma" sheetId="5" r:id="rId5"/>
    <sheet name="Rental Narrative" sheetId="6" r:id="rId6"/>
  </sheets>
  <externalReferences>
    <externalReference r:id="rId7"/>
  </externalReferences>
  <definedNames>
    <definedName name="_xlnm.Print_Area" localSheetId="0">'Sources of Funds'!$A$1:$F$17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 l="1"/>
  <c r="A2" i="5"/>
  <c r="A1" i="4"/>
  <c r="A1" i="3"/>
  <c r="E1" i="2"/>
  <c r="J23" i="3" l="1"/>
  <c r="J24" i="3"/>
  <c r="J25" i="3"/>
  <c r="J26" i="3"/>
  <c r="J27" i="3"/>
  <c r="J28" i="3"/>
  <c r="J31" i="3"/>
  <c r="J32" i="3"/>
  <c r="J33" i="3"/>
  <c r="J34" i="3"/>
  <c r="J35" i="3"/>
  <c r="J36" i="3"/>
  <c r="J39" i="3"/>
  <c r="J40" i="3"/>
  <c r="J41" i="3"/>
  <c r="J42" i="3"/>
  <c r="J43" i="3"/>
  <c r="J44" i="3"/>
  <c r="J45" i="3"/>
  <c r="J46" i="3"/>
  <c r="J47" i="3"/>
  <c r="J48" i="3"/>
  <c r="J51" i="3"/>
  <c r="J52" i="3"/>
  <c r="J53" i="3"/>
  <c r="J54" i="3"/>
  <c r="J55" i="3"/>
  <c r="J56" i="3"/>
  <c r="J57" i="3"/>
  <c r="J58" i="3"/>
  <c r="J59" i="3"/>
  <c r="J62" i="3"/>
  <c r="J63" i="3"/>
  <c r="J64" i="3"/>
  <c r="J65" i="3"/>
  <c r="J66" i="3"/>
  <c r="J67" i="3"/>
  <c r="J68" i="3"/>
  <c r="J69" i="3"/>
  <c r="J70" i="3"/>
  <c r="J71" i="3"/>
  <c r="J72" i="3"/>
  <c r="J73" i="3"/>
  <c r="J74" i="3"/>
  <c r="J77" i="3"/>
  <c r="J78" i="3"/>
  <c r="J79" i="3"/>
  <c r="J80" i="3"/>
  <c r="J81" i="3"/>
  <c r="J82" i="3"/>
  <c r="J83" i="3"/>
  <c r="J84" i="3"/>
  <c r="J85" i="3"/>
  <c r="J88" i="3"/>
  <c r="J89" i="3"/>
  <c r="J90" i="3"/>
  <c r="J91" i="3"/>
  <c r="J92" i="3"/>
  <c r="J93" i="3"/>
  <c r="J94" i="3"/>
  <c r="J95" i="3"/>
  <c r="J96" i="3"/>
  <c r="J97" i="3"/>
  <c r="J98" i="3"/>
  <c r="J99" i="3"/>
  <c r="J100" i="3"/>
  <c r="J103" i="3"/>
  <c r="J104" i="3"/>
  <c r="J105" i="3"/>
  <c r="J106" i="3"/>
  <c r="J107" i="3"/>
  <c r="J108" i="3"/>
  <c r="J111" i="3"/>
  <c r="J112" i="3"/>
  <c r="J113" i="3"/>
  <c r="J114" i="3"/>
  <c r="J115" i="3"/>
  <c r="J118" i="3"/>
  <c r="J119" i="3"/>
  <c r="J120" i="3"/>
  <c r="J121" i="3"/>
  <c r="J122" i="3"/>
  <c r="J123" i="3"/>
  <c r="J124" i="3"/>
  <c r="J9" i="3"/>
  <c r="J10" i="3"/>
  <c r="J11" i="3"/>
  <c r="J12" i="3"/>
  <c r="J13" i="3"/>
  <c r="J14" i="3"/>
  <c r="J15" i="3"/>
  <c r="J16" i="3"/>
  <c r="J17" i="3"/>
  <c r="J18" i="3"/>
  <c r="J19" i="3"/>
  <c r="J20" i="3"/>
  <c r="J8" i="3"/>
  <c r="D5" i="1"/>
  <c r="D6" i="1"/>
  <c r="D7" i="1"/>
  <c r="D8" i="1"/>
  <c r="D9" i="1"/>
  <c r="D10" i="1"/>
  <c r="D11" i="1"/>
  <c r="I5" i="3"/>
  <c r="H5" i="3"/>
  <c r="G5" i="3"/>
  <c r="F5" i="3"/>
  <c r="E5" i="3"/>
  <c r="D5" i="3"/>
  <c r="C5" i="3"/>
  <c r="G91" i="5" l="1"/>
  <c r="G92" i="5" s="1"/>
  <c r="G93" i="5" s="1"/>
  <c r="G94" i="5" s="1"/>
  <c r="G95" i="5" s="1"/>
  <c r="G96" i="5" s="1"/>
  <c r="G97" i="5" s="1"/>
  <c r="G98" i="5" s="1"/>
  <c r="G99" i="5" s="1"/>
  <c r="G100" i="5" s="1"/>
  <c r="G101" i="5" s="1"/>
  <c r="G102" i="5" s="1"/>
  <c r="G103" i="5" s="1"/>
  <c r="G104" i="5" s="1"/>
  <c r="G105" i="5" s="1"/>
  <c r="E91" i="5"/>
  <c r="E92" i="5" s="1"/>
  <c r="E93" i="5" s="1"/>
  <c r="E94" i="5" s="1"/>
  <c r="E95" i="5" s="1"/>
  <c r="E96" i="5" s="1"/>
  <c r="E97" i="5" s="1"/>
  <c r="E98" i="5" s="1"/>
  <c r="E99" i="5" s="1"/>
  <c r="E100" i="5" s="1"/>
  <c r="E101" i="5" s="1"/>
  <c r="E102" i="5" s="1"/>
  <c r="E103" i="5" s="1"/>
  <c r="E104" i="5" s="1"/>
  <c r="E105" i="5" s="1"/>
  <c r="D90" i="5"/>
  <c r="C90" i="5"/>
  <c r="D78" i="5"/>
  <c r="H73" i="5"/>
  <c r="H66" i="5"/>
  <c r="D66" i="5"/>
  <c r="D67" i="5" s="1"/>
  <c r="F44" i="5"/>
  <c r="G44" i="5" s="1"/>
  <c r="F43" i="5"/>
  <c r="G43" i="5" s="1"/>
  <c r="F42" i="5"/>
  <c r="G42" i="5" s="1"/>
  <c r="F41" i="5"/>
  <c r="G41" i="5" s="1"/>
  <c r="F40" i="5"/>
  <c r="G40" i="5" s="1"/>
  <c r="F39" i="5"/>
  <c r="G39" i="5" s="1"/>
  <c r="F37" i="5"/>
  <c r="G37" i="5" s="1"/>
  <c r="F36" i="5"/>
  <c r="G36" i="5" s="1"/>
  <c r="F35" i="5"/>
  <c r="G35" i="5" s="1"/>
  <c r="F34" i="5"/>
  <c r="G34" i="5" s="1"/>
  <c r="F33" i="5"/>
  <c r="G33" i="5" s="1"/>
  <c r="F32" i="5"/>
  <c r="G32" i="5" s="1"/>
  <c r="I18" i="5"/>
  <c r="H18" i="5"/>
  <c r="G18" i="5"/>
  <c r="F18" i="5"/>
  <c r="E18" i="5"/>
  <c r="I125" i="3"/>
  <c r="H125" i="3"/>
  <c r="G125" i="3"/>
  <c r="F125" i="3"/>
  <c r="E125" i="3"/>
  <c r="D125" i="3"/>
  <c r="C125" i="3"/>
  <c r="B125" i="3"/>
  <c r="I116" i="3"/>
  <c r="H116" i="3"/>
  <c r="G116" i="3"/>
  <c r="F116" i="3"/>
  <c r="E116" i="3"/>
  <c r="D116" i="3"/>
  <c r="C116" i="3"/>
  <c r="B116" i="3"/>
  <c r="I109" i="3"/>
  <c r="H109" i="3"/>
  <c r="G109" i="3"/>
  <c r="F109" i="3"/>
  <c r="E109" i="3"/>
  <c r="D109" i="3"/>
  <c r="C109" i="3"/>
  <c r="B109" i="3"/>
  <c r="I101" i="3"/>
  <c r="H101" i="3"/>
  <c r="G101" i="3"/>
  <c r="F101" i="3"/>
  <c r="E101" i="3"/>
  <c r="D101" i="3"/>
  <c r="C101" i="3"/>
  <c r="B101" i="3"/>
  <c r="I86" i="3"/>
  <c r="H86" i="3"/>
  <c r="G86" i="3"/>
  <c r="F86" i="3"/>
  <c r="E86" i="3"/>
  <c r="D86" i="3"/>
  <c r="C86" i="3"/>
  <c r="B86" i="3"/>
  <c r="I75" i="3"/>
  <c r="H75" i="3"/>
  <c r="G75" i="3"/>
  <c r="F75" i="3"/>
  <c r="E75" i="3"/>
  <c r="D75" i="3"/>
  <c r="C75" i="3"/>
  <c r="B75" i="3"/>
  <c r="I60" i="3"/>
  <c r="H60" i="3"/>
  <c r="G60" i="3"/>
  <c r="F60" i="3"/>
  <c r="E60" i="3"/>
  <c r="D60" i="3"/>
  <c r="C60" i="3"/>
  <c r="B60" i="3"/>
  <c r="I49" i="3"/>
  <c r="H49" i="3"/>
  <c r="G49" i="3"/>
  <c r="F49" i="3"/>
  <c r="E49" i="3"/>
  <c r="D49" i="3"/>
  <c r="C49" i="3"/>
  <c r="B49" i="3"/>
  <c r="I37" i="3"/>
  <c r="H37" i="3"/>
  <c r="G37" i="3"/>
  <c r="F37" i="3"/>
  <c r="E37" i="3"/>
  <c r="D37" i="3"/>
  <c r="C37" i="3"/>
  <c r="B37" i="3"/>
  <c r="I29" i="3"/>
  <c r="H29" i="3"/>
  <c r="G29" i="3"/>
  <c r="F29" i="3"/>
  <c r="E29" i="3"/>
  <c r="D29" i="3"/>
  <c r="C29" i="3"/>
  <c r="B29" i="3"/>
  <c r="I21" i="3"/>
  <c r="H21" i="3"/>
  <c r="G21" i="3"/>
  <c r="F21" i="3"/>
  <c r="E21" i="3"/>
  <c r="D21" i="3"/>
  <c r="C21" i="3"/>
  <c r="B21" i="3"/>
  <c r="C12" i="1"/>
  <c r="B12" i="1"/>
  <c r="D6" i="3"/>
  <c r="E6" i="3"/>
  <c r="F6" i="3"/>
  <c r="G6" i="3"/>
  <c r="H6" i="3"/>
  <c r="I6" i="3"/>
  <c r="C6" i="3"/>
  <c r="I127" i="3" l="1"/>
  <c r="F126" i="3"/>
  <c r="J75" i="3"/>
  <c r="J109" i="3"/>
  <c r="J6" i="3"/>
  <c r="D126" i="3"/>
  <c r="I128" i="3"/>
  <c r="G126" i="3"/>
  <c r="F127" i="3"/>
  <c r="H126" i="3"/>
  <c r="J60" i="3"/>
  <c r="I126" i="3"/>
  <c r="J29" i="3"/>
  <c r="H127" i="3"/>
  <c r="H128" i="3" s="1"/>
  <c r="J101" i="3"/>
  <c r="G127" i="3"/>
  <c r="G128" i="3" s="1"/>
  <c r="J86" i="3"/>
  <c r="J116" i="3"/>
  <c r="E127" i="3"/>
  <c r="E128" i="3" s="1"/>
  <c r="J49" i="3"/>
  <c r="J37" i="3"/>
  <c r="F128" i="3"/>
  <c r="B126" i="3"/>
  <c r="B127" i="3"/>
  <c r="B128" i="3" s="1"/>
  <c r="E126" i="3"/>
  <c r="J21" i="3"/>
  <c r="D12" i="1"/>
  <c r="B129" i="3" s="1"/>
  <c r="I76" i="5"/>
  <c r="D91" i="5" s="1"/>
  <c r="D92" i="5" s="1"/>
  <c r="D93" i="5" s="1"/>
  <c r="D94" i="5" s="1"/>
  <c r="D95" i="5" s="1"/>
  <c r="D96" i="5" s="1"/>
  <c r="D97" i="5" s="1"/>
  <c r="D98" i="5" s="1"/>
  <c r="D99" i="5" s="1"/>
  <c r="D100" i="5" s="1"/>
  <c r="D101" i="5" s="1"/>
  <c r="D102" i="5" s="1"/>
  <c r="D103" i="5" s="1"/>
  <c r="D104" i="5" s="1"/>
  <c r="D105" i="5" s="1"/>
  <c r="G47" i="5"/>
  <c r="J125" i="3"/>
  <c r="C127" i="3"/>
  <c r="C128" i="3" s="1"/>
  <c r="C126" i="3"/>
  <c r="D127" i="3"/>
  <c r="D128" i="3" s="1"/>
  <c r="B130" i="3" l="1"/>
  <c r="I79" i="5"/>
  <c r="G49" i="5"/>
  <c r="G51" i="5" s="1"/>
  <c r="G52" i="5" s="1"/>
  <c r="J126" i="3"/>
  <c r="J127" i="3"/>
  <c r="J128" i="3"/>
  <c r="C91" i="5" l="1"/>
  <c r="D60" i="5"/>
  <c r="C92" i="5" l="1"/>
  <c r="F91" i="5"/>
  <c r="H91" i="5" l="1"/>
  <c r="I91" i="5"/>
  <c r="C93" i="5"/>
  <c r="F92" i="5"/>
  <c r="F93" i="5" l="1"/>
  <c r="C94" i="5"/>
  <c r="H92" i="5"/>
  <c r="I92" i="5"/>
  <c r="C95" i="5" l="1"/>
  <c r="F94" i="5"/>
  <c r="H93" i="5"/>
  <c r="I93" i="5"/>
  <c r="F95" i="5" l="1"/>
  <c r="C96" i="5"/>
  <c r="I94" i="5"/>
  <c r="H94" i="5"/>
  <c r="C97" i="5" l="1"/>
  <c r="F96" i="5"/>
  <c r="I95" i="5"/>
  <c r="H95" i="5"/>
  <c r="C98" i="5" l="1"/>
  <c r="F97" i="5"/>
  <c r="I96" i="5"/>
  <c r="H96" i="5"/>
  <c r="I97" i="5" l="1"/>
  <c r="H97" i="5"/>
  <c r="F98" i="5"/>
  <c r="C99" i="5"/>
  <c r="I98" i="5" l="1"/>
  <c r="H98" i="5"/>
  <c r="F99" i="5"/>
  <c r="C100" i="5"/>
  <c r="F100" i="5" l="1"/>
  <c r="C101" i="5"/>
  <c r="H99" i="5"/>
  <c r="I99" i="5"/>
  <c r="C102" i="5" l="1"/>
  <c r="F101" i="5"/>
  <c r="I100" i="5"/>
  <c r="H100" i="5"/>
  <c r="I101" i="5" l="1"/>
  <c r="H101" i="5"/>
  <c r="C103" i="5"/>
  <c r="F102" i="5"/>
  <c r="I102" i="5" l="1"/>
  <c r="H102" i="5"/>
  <c r="C104" i="5"/>
  <c r="F103" i="5"/>
  <c r="I103" i="5" l="1"/>
  <c r="H103" i="5"/>
  <c r="C105" i="5"/>
  <c r="F105" i="5" s="1"/>
  <c r="F104" i="5"/>
  <c r="H105" i="5" l="1"/>
  <c r="I105" i="5"/>
  <c r="H104" i="5"/>
  <c r="I10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Lisum</author>
  </authors>
  <commentList>
    <comment ref="A18" authorId="0" shapeId="0" xr:uid="{00000000-0006-0000-0300-000001000000}">
      <text>
        <r>
          <rPr>
            <b/>
            <sz val="9"/>
            <color indexed="81"/>
            <rFont val="Tahoma"/>
            <family val="2"/>
          </rPr>
          <t>Kendra Lisum:</t>
        </r>
        <r>
          <rPr>
            <sz val="9"/>
            <color indexed="81"/>
            <rFont val="Tahoma"/>
            <family val="2"/>
          </rPr>
          <t xml:space="preserve">
(include %FTE for each position title responsible for implementation of CDBG or HOME Activity)</t>
        </r>
      </text>
    </comment>
    <comment ref="A21" authorId="0" shapeId="0" xr:uid="{00000000-0006-0000-0300-000002000000}">
      <text>
        <r>
          <rPr>
            <b/>
            <sz val="9"/>
            <color indexed="81"/>
            <rFont val="Tahoma"/>
            <family val="2"/>
          </rPr>
          <t>Kendra Lisum:</t>
        </r>
        <r>
          <rPr>
            <sz val="9"/>
            <color indexed="81"/>
            <rFont val="Tahoma"/>
            <family val="2"/>
          </rPr>
          <t xml:space="preserve">
(include %FTE for each position title responsible for implementation of CDBG or HOME Activity)
</t>
        </r>
      </text>
    </comment>
    <comment ref="A24" authorId="0" shapeId="0" xr:uid="{00000000-0006-0000-0300-000003000000}">
      <text>
        <r>
          <rPr>
            <b/>
            <sz val="9"/>
            <color indexed="81"/>
            <rFont val="Tahoma"/>
            <family val="2"/>
          </rPr>
          <t>Kendra Lisum:</t>
        </r>
        <r>
          <rPr>
            <sz val="9"/>
            <color indexed="81"/>
            <rFont val="Tahoma"/>
            <family val="2"/>
          </rPr>
          <t xml:space="preserve">
(include detailed costs of goods/services in narrative)
</t>
        </r>
      </text>
    </comment>
    <comment ref="A27" authorId="0" shapeId="0" xr:uid="{00000000-0006-0000-0300-000004000000}">
      <text>
        <r>
          <rPr>
            <b/>
            <sz val="9"/>
            <color indexed="81"/>
            <rFont val="Tahoma"/>
            <family val="2"/>
          </rPr>
          <t>Kendra Lisum:</t>
        </r>
        <r>
          <rPr>
            <sz val="9"/>
            <color indexed="81"/>
            <rFont val="Tahoma"/>
            <family val="2"/>
          </rPr>
          <t xml:space="preserve">
(include office supply costs associated with implementing CDBG or HOME Activity)
</t>
        </r>
      </text>
    </comment>
    <comment ref="A30" authorId="0" shapeId="0" xr:uid="{00000000-0006-0000-0300-000005000000}">
      <text>
        <r>
          <rPr>
            <b/>
            <sz val="9"/>
            <color indexed="81"/>
            <rFont val="Tahoma"/>
            <family val="2"/>
          </rPr>
          <t>Kendra Lisum:</t>
        </r>
        <r>
          <rPr>
            <sz val="9"/>
            <color indexed="81"/>
            <rFont val="Tahoma"/>
            <family val="2"/>
          </rPr>
          <t xml:space="preserve">
(include office expenses associated with implementing CDBG or HOME Activity)
</t>
        </r>
      </text>
    </comment>
    <comment ref="A33" authorId="0" shapeId="0" xr:uid="{00000000-0006-0000-0300-000006000000}">
      <text>
        <r>
          <rPr>
            <b/>
            <sz val="9"/>
            <color indexed="81"/>
            <rFont val="Tahoma"/>
            <family val="2"/>
          </rPr>
          <t>Kendra Lisum:</t>
        </r>
        <r>
          <rPr>
            <sz val="9"/>
            <color indexed="81"/>
            <rFont val="Tahoma"/>
            <family val="2"/>
          </rPr>
          <t xml:space="preserve">
(include office expenses associated with implementing CDBG or HOME Activity)
</t>
        </r>
      </text>
    </comment>
    <comment ref="A36" authorId="0" shapeId="0" xr:uid="{00000000-0006-0000-0300-000007000000}">
      <text>
        <r>
          <rPr>
            <b/>
            <sz val="9"/>
            <color indexed="81"/>
            <rFont val="Tahoma"/>
            <family val="2"/>
          </rPr>
          <t>Kendra Lisum:</t>
        </r>
        <r>
          <rPr>
            <sz val="9"/>
            <color indexed="81"/>
            <rFont val="Tahoma"/>
            <family val="2"/>
          </rPr>
          <t xml:space="preserve">
(include office expenses associated with implementing CDBG or HOME Activity)
</t>
        </r>
      </text>
    </comment>
    <comment ref="A39" authorId="0" shapeId="0" xr:uid="{00000000-0006-0000-0300-000008000000}">
      <text>
        <r>
          <rPr>
            <b/>
            <sz val="9"/>
            <color indexed="81"/>
            <rFont val="Tahoma"/>
            <family val="2"/>
          </rPr>
          <t>Kendra Lisum:</t>
        </r>
        <r>
          <rPr>
            <sz val="9"/>
            <color indexed="81"/>
            <rFont val="Tahoma"/>
            <family val="2"/>
          </rPr>
          <t xml:space="preserve">
(specific contracted services required to implement CDBG or HOME Activity)
</t>
        </r>
      </text>
    </comment>
    <comment ref="A118" authorId="0" shapeId="0" xr:uid="{A29567D5-D937-4D9D-90E8-FA139CE949C0}">
      <text>
        <r>
          <rPr>
            <b/>
            <sz val="9"/>
            <color indexed="81"/>
            <rFont val="Tahoma"/>
            <family val="2"/>
          </rPr>
          <t>Kendra Lisum:</t>
        </r>
        <r>
          <rPr>
            <sz val="9"/>
            <color indexed="81"/>
            <rFont val="Tahoma"/>
            <family val="2"/>
          </rPr>
          <t xml:space="preserve">
(See HOME Guidelines for allowable expenses)</t>
        </r>
      </text>
    </comment>
  </commentList>
</comments>
</file>

<file path=xl/sharedStrings.xml><?xml version="1.0" encoding="utf-8"?>
<sst xmlns="http://schemas.openxmlformats.org/spreadsheetml/2006/main" count="342" uniqueCount="301">
  <si>
    <t>Source</t>
  </si>
  <si>
    <t>If Pending, Date Application Submitted</t>
  </si>
  <si>
    <t>City of Missoula CDBG</t>
  </si>
  <si>
    <t>City of Missoula HOME</t>
  </si>
  <si>
    <t>Totals</t>
  </si>
  <si>
    <t>Total</t>
  </si>
  <si>
    <t>$ Pending</t>
  </si>
  <si>
    <t>SOURCES OF FUNDS NARRATIVE</t>
  </si>
  <si>
    <t>SOURCES OF FUNDS</t>
  </si>
  <si>
    <t>ENTER WHOLE NUMBERS ONLY</t>
  </si>
  <si>
    <t>WHO IS PAYING FOR EACH LINE ITEM</t>
  </si>
  <si>
    <t>DIFFERENCES</t>
  </si>
  <si>
    <t>TOTAL PROJECT BUDGET</t>
  </si>
  <si>
    <t>SOURCE</t>
  </si>
  <si>
    <t>Supplies</t>
  </si>
  <si>
    <t>Accounting/Auditing</t>
  </si>
  <si>
    <t>TOTAL ADMINISTRATION COSTS</t>
  </si>
  <si>
    <t>Land</t>
  </si>
  <si>
    <t>Existing Structure</t>
  </si>
  <si>
    <t>Demolition</t>
  </si>
  <si>
    <t>TOTAL LAND &amp; BUILDING COSTS</t>
  </si>
  <si>
    <t>SITE WORK</t>
  </si>
  <si>
    <t>Site Work</t>
  </si>
  <si>
    <t>Off-Site Improvement</t>
  </si>
  <si>
    <t>Environmental</t>
  </si>
  <si>
    <t>TOTAL SITE WORK COSTS</t>
  </si>
  <si>
    <t>CONSTRUCTION AND REHAB</t>
  </si>
  <si>
    <t>New Building</t>
  </si>
  <si>
    <t>Rehabilitation</t>
  </si>
  <si>
    <t>Accessory Structures</t>
  </si>
  <si>
    <t>General Requirements</t>
  </si>
  <si>
    <t>Contractor Overhead</t>
  </si>
  <si>
    <t>Contractor Profit</t>
  </si>
  <si>
    <t>Construction Contingency</t>
  </si>
  <si>
    <t>TOTAL REHAB &amp; CONST. COSTS</t>
  </si>
  <si>
    <t>PROFESSIONAL WORK &amp; FEES</t>
  </si>
  <si>
    <t>Architectural</t>
  </si>
  <si>
    <t>Architect Supervision</t>
  </si>
  <si>
    <t>Attorney, Real Estate</t>
  </si>
  <si>
    <t>Consultant/Agent</t>
  </si>
  <si>
    <t>Engineer/Surveyor</t>
  </si>
  <si>
    <t>Tenant/homebuyer counseling</t>
  </si>
  <si>
    <t>Handicap accessibility improvements</t>
  </si>
  <si>
    <t>TOTAL PROF. WORK &amp; FEES</t>
  </si>
  <si>
    <t>CONSTRUCTION/ INTERIM FEES</t>
  </si>
  <si>
    <t>Hazard &amp; Liability Insurance</t>
  </si>
  <si>
    <t>Credit Report</t>
  </si>
  <si>
    <t>Construction Interest</t>
  </si>
  <si>
    <t>Origination Points</t>
  </si>
  <si>
    <t>Discount Points</t>
  </si>
  <si>
    <t>Inspection Fees</t>
  </si>
  <si>
    <t>Title &amp; Recording</t>
  </si>
  <si>
    <t>Legal Fees</t>
  </si>
  <si>
    <t>Taxes</t>
  </si>
  <si>
    <t>Delinquent Taxes, Fees or Charges</t>
  </si>
  <si>
    <t>TOTAL CONST. INTERIM FEES</t>
  </si>
  <si>
    <t>PERMANENT FINANCING FEES</t>
  </si>
  <si>
    <t>Origination Fees</t>
  </si>
  <si>
    <t>Title and Recording</t>
  </si>
  <si>
    <t>Prepaid MIP</t>
  </si>
  <si>
    <t xml:space="preserve">TOTAL FINANCING FEES </t>
  </si>
  <si>
    <t>SOFT COSTS</t>
  </si>
  <si>
    <t>Appraisal</t>
  </si>
  <si>
    <t>Market Study</t>
  </si>
  <si>
    <t>Environmental Study/Review</t>
  </si>
  <si>
    <t>Tax Credit Fees</t>
  </si>
  <si>
    <t>Cost Certification</t>
  </si>
  <si>
    <t>HOME Project Specific Costs</t>
  </si>
  <si>
    <t>Project Audit</t>
  </si>
  <si>
    <t>Affirmative Marketing/Fair Housing</t>
  </si>
  <si>
    <t>Project-related PJ Staff Costs</t>
  </si>
  <si>
    <t>Relocation</t>
  </si>
  <si>
    <t>Refinancing (limited circumstances)</t>
  </si>
  <si>
    <t>TOTAL SOFT COSTS</t>
  </si>
  <si>
    <t>SYNDICATION COSTS</t>
  </si>
  <si>
    <t>Organizational (Partnership)</t>
  </si>
  <si>
    <t>Bridge Loan Fees &amp; Expenses</t>
  </si>
  <si>
    <t>Tax Opinion</t>
  </si>
  <si>
    <t>Syndication Fee</t>
  </si>
  <si>
    <t>TOTAL SYNDICATION COSTS</t>
  </si>
  <si>
    <t>DEVELOPER'S FEES</t>
  </si>
  <si>
    <t>Developer's Overhead</t>
  </si>
  <si>
    <t>Developer's Fees</t>
  </si>
  <si>
    <t>Consultant Fee</t>
  </si>
  <si>
    <t>Developers Fee-Acquisition</t>
  </si>
  <si>
    <t>TOTAL DEVELOPER'S FEES</t>
  </si>
  <si>
    <t>PROJECT RESERVES</t>
  </si>
  <si>
    <t>Initiation 18-mo. Operating Deficit</t>
  </si>
  <si>
    <t>Rent-Up Reserve</t>
  </si>
  <si>
    <t>Operating Reserve</t>
  </si>
  <si>
    <t>Replacement Reserve</t>
  </si>
  <si>
    <t>Pre-funded R for R</t>
  </si>
  <si>
    <t>TOTAL PROJECT RESERVES</t>
  </si>
  <si>
    <t xml:space="preserve"> </t>
  </si>
  <si>
    <t>GRAND TOTAL OF COSTS</t>
  </si>
  <si>
    <t>TOTAL PROJECT COSTS WITHOUT ADMIN</t>
  </si>
  <si>
    <t>TOTAL PROJECT COSTS WITH ADMIN</t>
  </si>
  <si>
    <t>DIFFERENCE</t>
  </si>
  <si>
    <t xml:space="preserve"> (IF THERE IS A DIFFERENCE THE PROJECT IS EITHER OVER- OR UNDER-FUNDED)</t>
  </si>
  <si>
    <t>USES OF FUNDS NARRATIVE</t>
  </si>
  <si>
    <t>Utility of</t>
  </si>
  <si>
    <t>Type of Utility</t>
  </si>
  <si>
    <t>O=Owner Pd</t>
  </si>
  <si>
    <t>List the allowance for a utility the tenant will pay for the size of units in the project</t>
  </si>
  <si>
    <t>Service</t>
  </si>
  <si>
    <t>(gas, elec.)</t>
  </si>
  <si>
    <r>
      <t xml:space="preserve"> </t>
    </r>
    <r>
      <rPr>
        <b/>
        <sz val="12"/>
        <rFont val="Arial"/>
        <family val="2"/>
      </rPr>
      <t>T=Tenant Pd</t>
    </r>
  </si>
  <si>
    <t>__Bdrm</t>
  </si>
  <si>
    <t>Heating</t>
  </si>
  <si>
    <t>Air Conditioning</t>
  </si>
  <si>
    <t>Cooking</t>
  </si>
  <si>
    <t>Other Electricity</t>
  </si>
  <si>
    <t>Hot Water</t>
  </si>
  <si>
    <t>Water</t>
  </si>
  <si>
    <t>Sewer</t>
  </si>
  <si>
    <t>Trash</t>
  </si>
  <si>
    <t>Other</t>
  </si>
  <si>
    <t>Source of Utility Allowance</t>
  </si>
  <si>
    <t xml:space="preserve">Effective date  </t>
  </si>
  <si>
    <t>(a)</t>
  </si>
  <si>
    <t>(b)</t>
  </si>
  <si>
    <t>(c)</t>
  </si>
  <si>
    <t>(d)</t>
  </si>
  <si>
    <t>(e)</t>
  </si>
  <si>
    <t>(f)</t>
  </si>
  <si>
    <t>(g)</t>
  </si>
  <si>
    <t>(h)</t>
  </si>
  <si>
    <t>(i)</t>
  </si>
  <si>
    <t>Number of Bedrooms</t>
  </si>
  <si>
    <t xml:space="preserve">L/ H </t>
  </si>
  <si>
    <t>Number of Units</t>
  </si>
  <si>
    <t>Gross or Contract Rent</t>
  </si>
  <si>
    <t>Utility Allowance</t>
  </si>
  <si>
    <t>Tenant-Paid or Contract Rent</t>
  </si>
  <si>
    <t>Total Monthly Rent</t>
  </si>
  <si>
    <t>Median Income Targeted</t>
  </si>
  <si>
    <t>Average Sq. Ft. Per Unit</t>
  </si>
  <si>
    <t>(d - e)</t>
  </si>
  <si>
    <t>(c * f)</t>
  </si>
  <si>
    <t>(ie 50%,60%)</t>
  </si>
  <si>
    <r>
      <t>HOME UNITS</t>
    </r>
    <r>
      <rPr>
        <sz val="12"/>
        <color indexed="8"/>
        <rFont val="Arial"/>
        <family val="2"/>
      </rPr>
      <t xml:space="preserve"> (if project has 5 or more HOME units, 20% of rents must be at or below Low HOME rent level)</t>
    </r>
  </si>
  <si>
    <t>Low</t>
  </si>
  <si>
    <t>High</t>
  </si>
  <si>
    <t>NON-HOME UNITS</t>
  </si>
  <si>
    <t xml:space="preserve">  -  List each targeted income group by # of bedrooms on a separate line.  Include market rate units: enter "market" in column h</t>
  </si>
  <si>
    <t xml:space="preserve">  -  If a unit has project-based rental subsidies enter contract rent in column d  with zero utility allowance</t>
  </si>
  <si>
    <t>(j)</t>
  </si>
  <si>
    <t>Subtotal  - Gross Monthly Income</t>
  </si>
  <si>
    <t>(k)</t>
  </si>
  <si>
    <t>Vacancy Percentage</t>
  </si>
  <si>
    <t>(l)</t>
  </si>
  <si>
    <t>less Vacancy Factor</t>
  </si>
  <si>
    <t>(m)</t>
  </si>
  <si>
    <t>Other Project Income (monthly)</t>
  </si>
  <si>
    <t>(n)</t>
  </si>
  <si>
    <t>Total Forecasted Monthly Income</t>
  </si>
  <si>
    <t xml:space="preserve"> / monthly</t>
  </si>
  <si>
    <t>(o)</t>
  </si>
  <si>
    <t>Total Forecasted Annual Income</t>
  </si>
  <si>
    <t xml:space="preserve"> / yearly</t>
  </si>
  <si>
    <t>(p)</t>
  </si>
  <si>
    <t xml:space="preserve">Projected Annual Percentage Increase in Income:  </t>
  </si>
  <si>
    <t>1. Administrative:</t>
  </si>
  <si>
    <t>3. Maintenance:</t>
  </si>
  <si>
    <t>1a. Management</t>
  </si>
  <si>
    <t>Fee</t>
  </si>
  <si>
    <t xml:space="preserve">Salary / Repairs </t>
  </si>
  <si>
    <t>Percentage to Annual Income</t>
  </si>
  <si>
    <t>1b. Other</t>
  </si>
  <si>
    <t xml:space="preserve">Snow Removal </t>
  </si>
  <si>
    <t>Advertisement</t>
  </si>
  <si>
    <t xml:space="preserve">Legal/Partnership </t>
  </si>
  <si>
    <t xml:space="preserve">Accounting/Audit </t>
  </si>
  <si>
    <t>Office Expenses</t>
  </si>
  <si>
    <t xml:space="preserve">Total Other </t>
  </si>
  <si>
    <t xml:space="preserve">Total Maintenance </t>
  </si>
  <si>
    <t>Total Administrative</t>
  </si>
  <si>
    <t>2. Operating:</t>
  </si>
  <si>
    <t xml:space="preserve">Lighting &amp; Misc Power </t>
  </si>
  <si>
    <t>4. Taxes</t>
  </si>
  <si>
    <t xml:space="preserve">Water/Sewer </t>
  </si>
  <si>
    <t xml:space="preserve">Real Estate Taxes </t>
  </si>
  <si>
    <t xml:space="preserve">Gas </t>
  </si>
  <si>
    <t xml:space="preserve">Trash Removal </t>
  </si>
  <si>
    <t xml:space="preserve">Total Taxes </t>
  </si>
  <si>
    <t xml:space="preserve">Payroll/Payroll Taxes </t>
  </si>
  <si>
    <t xml:space="preserve">Insurance </t>
  </si>
  <si>
    <t>5. Total Operating Expenses</t>
  </si>
  <si>
    <t xml:space="preserve">6. Annual Replacement </t>
  </si>
  <si>
    <t xml:space="preserve">Total Operating </t>
  </si>
  <si>
    <t xml:space="preserve">    Reserves</t>
  </si>
  <si>
    <t>7. GRAND TOTAL EXPENSES</t>
  </si>
  <si>
    <t xml:space="preserve">Projected Annual Percentage Increase in Operating Expenses:  </t>
  </si>
  <si>
    <t>Year</t>
  </si>
  <si>
    <t>Rent (Income)</t>
  </si>
  <si>
    <t>Operating</t>
  </si>
  <si>
    <t>Replacement</t>
  </si>
  <si>
    <t>Net Income</t>
  </si>
  <si>
    <t>Debt</t>
  </si>
  <si>
    <t>Net Cash</t>
  </si>
  <si>
    <t>Expenses</t>
  </si>
  <si>
    <t>Reserve</t>
  </si>
  <si>
    <t>Available for</t>
  </si>
  <si>
    <t>Flow</t>
  </si>
  <si>
    <t>Coverage</t>
  </si>
  <si>
    <t xml:space="preserve">   (projected increase)</t>
  </si>
  <si>
    <t>Debt Service</t>
  </si>
  <si>
    <t>Ratio*</t>
  </si>
  <si>
    <t>*Debt Coverage Ratio = Net Income Available for Debt Service / Debt Service</t>
  </si>
  <si>
    <t xml:space="preserve">In the next worksheet tab please provide a narrative explaining and justifying how the rental income and operating </t>
  </si>
  <si>
    <t xml:space="preserve">expenses were determined:   </t>
  </si>
  <si>
    <t>Direct Client Assistance</t>
  </si>
  <si>
    <t>Employee Benefits</t>
  </si>
  <si>
    <t>Salaries &amp; Wages</t>
  </si>
  <si>
    <t>PROGRAM AND ADMINISTRATIVE</t>
  </si>
  <si>
    <t>Travel / Training</t>
  </si>
  <si>
    <t>Office Supplies</t>
  </si>
  <si>
    <t>Contracted Program Services</t>
  </si>
  <si>
    <t>GUIDE TO CELL COLORS:</t>
  </si>
  <si>
    <t>Fill in with text, numbers or other information as required</t>
  </si>
  <si>
    <r>
      <t>Calculated fields (</t>
    </r>
    <r>
      <rPr>
        <b/>
        <sz val="10"/>
        <color theme="1"/>
        <rFont val="Arial"/>
        <family val="2"/>
      </rPr>
      <t>do NOT enter data or change formula</t>
    </r>
    <r>
      <rPr>
        <sz val="10"/>
        <color theme="1"/>
        <rFont val="Arial"/>
        <family val="2"/>
      </rPr>
      <t>)</t>
    </r>
  </si>
  <si>
    <t xml:space="preserve">USES OF FUNDS </t>
  </si>
  <si>
    <t xml:space="preserve">UTILITY ALLOWANCES </t>
  </si>
  <si>
    <t>RENT AND FORECASTED INCOME - Year 1</t>
  </si>
  <si>
    <t>ANNUAL OPERATING EXPENSES</t>
  </si>
  <si>
    <t>15 YEAR OPERATING PRO-FORMA</t>
  </si>
  <si>
    <t>RENTAL NARRATIVE</t>
  </si>
  <si>
    <t># bedrooms</t>
  </si>
  <si>
    <t>(Sources - Uses)</t>
  </si>
  <si>
    <t>TOTAL SOURCES OF FUNDS</t>
  </si>
  <si>
    <t>[other source]</t>
  </si>
  <si>
    <t>2020 HOME Rent Limits</t>
  </si>
  <si>
    <t>LAND/ BLDG/ACQUISITION</t>
  </si>
  <si>
    <t xml:space="preserve">Source: </t>
  </si>
  <si>
    <t xml:space="preserve">Description: </t>
  </si>
  <si>
    <r>
      <rPr>
        <b/>
        <i/>
        <u/>
        <sz val="11"/>
        <color rgb="FF000000"/>
        <rFont val="Calibri"/>
        <family val="2"/>
        <scheme val="minor"/>
      </rPr>
      <t xml:space="preserve">Sources of Funds
</t>
    </r>
    <r>
      <rPr>
        <sz val="11"/>
        <color rgb="FF000000"/>
        <rFont val="Calibri"/>
        <family val="2"/>
        <scheme val="minor"/>
      </rPr>
      <t>For each source of financing provide a brief description below including any unique issues  that might exist.  Describe the flow of financing to the project (i.e., Grant funds are awarded to local government who loans those funds to project)</t>
    </r>
  </si>
  <si>
    <r>
      <rPr>
        <b/>
        <sz val="11"/>
        <color theme="1"/>
        <rFont val="Calibri"/>
        <family val="2"/>
        <scheme val="minor"/>
      </rPr>
      <t>Use of Funds</t>
    </r>
    <r>
      <rPr>
        <sz val="11"/>
        <color theme="1"/>
        <rFont val="Calibri"/>
        <family val="2"/>
        <scheme val="minor"/>
      </rPr>
      <t xml:space="preserve">
Demonstrate reasonable estimates of program costs. Depending on the type of program, applicants must include credible, third-party support as an attachment.  The following are examples that may be used:
-   Credible third-party bid
-   Estimate by architect
-   Estimates by material supplier
-   Appraisal of property 
-   Realtor’s assessment with properties identified
-   Past Project costs supported by final cost certifications
-   Other third-party documentation </t>
    </r>
  </si>
  <si>
    <t xml:space="preserve">Salaries &amp; Wages:
</t>
  </si>
  <si>
    <t>Benefits:</t>
  </si>
  <si>
    <t>Direct Client Assistance:</t>
  </si>
  <si>
    <t>Office Supplies:</t>
  </si>
  <si>
    <t>Office Expenses:</t>
  </si>
  <si>
    <r>
      <t>Accounting / Auditing:</t>
    </r>
    <r>
      <rPr>
        <sz val="11"/>
        <color rgb="FF000000"/>
        <rFont val="Calibri"/>
        <family val="2"/>
        <scheme val="minor"/>
      </rPr>
      <t xml:space="preserve"> </t>
    </r>
  </si>
  <si>
    <t>Travel/Training</t>
  </si>
  <si>
    <t>Contracted Program Services:</t>
  </si>
  <si>
    <t>LAND/BUILDING/ACQUISITION</t>
  </si>
  <si>
    <t>New Construction:</t>
  </si>
  <si>
    <t xml:space="preserve">General Requirements: </t>
  </si>
  <si>
    <t>Contractor Overhead:</t>
  </si>
  <si>
    <t xml:space="preserve">Contractor Profit: </t>
  </si>
  <si>
    <t>Construction Contingency:</t>
  </si>
  <si>
    <t xml:space="preserve">Architect Design: </t>
  </si>
  <si>
    <t>Attorney, Real Estate:</t>
  </si>
  <si>
    <t xml:space="preserve">Engineer: </t>
  </si>
  <si>
    <t>Construction Interest:</t>
  </si>
  <si>
    <t>Hazard &amp; Liability Insurance:</t>
  </si>
  <si>
    <t xml:space="preserve">Origination Points: </t>
  </si>
  <si>
    <t>Inspection/
Appraisal:</t>
  </si>
  <si>
    <t xml:space="preserve">Title &amp; Recording: </t>
  </si>
  <si>
    <t xml:space="preserve">Legal Fees: </t>
  </si>
  <si>
    <t xml:space="preserve">Taxes: </t>
  </si>
  <si>
    <t>Appraisal:</t>
  </si>
  <si>
    <t>Market Study:</t>
  </si>
  <si>
    <t>Environmental Study:</t>
  </si>
  <si>
    <t>Tax Credit Fees:</t>
  </si>
  <si>
    <t>Organization (Partnership):</t>
  </si>
  <si>
    <t>Tax Opinion:</t>
  </si>
  <si>
    <t>Other (Syndication Fees):</t>
  </si>
  <si>
    <t>Developer's Fees:</t>
  </si>
  <si>
    <t xml:space="preserve">Rent-Up Reserves: </t>
  </si>
  <si>
    <t>Operating Reserves:</t>
  </si>
  <si>
    <r>
      <t xml:space="preserve">Please descibe by category how budget numbers were determined.  Include assumptions or methods  used to estimate your budget.  It is not necessary to go into each line item but it must be clear the methodolgy used to arrive at project costs.  Any unique or unusual situations should be explained fully. 
</t>
    </r>
    <r>
      <rPr>
        <b/>
        <sz val="11"/>
        <color rgb="FFFF0000"/>
        <rFont val="Calibri"/>
        <family val="2"/>
        <scheme val="minor"/>
      </rPr>
      <t>IMPORTANT:</t>
    </r>
    <r>
      <rPr>
        <sz val="11"/>
        <color theme="1"/>
        <rFont val="Calibri"/>
        <family val="2"/>
        <scheme val="minor"/>
      </rPr>
      <t xml:space="preserve">  Some funding sources have limits on what can be paid for with their monies.  Please contact or refer to each funding sources rules for those limitations. 
</t>
    </r>
  </si>
  <si>
    <t>Please fill in gray areas only</t>
  </si>
  <si>
    <t xml:space="preserve">Please provide a narrative explaining and justifying how the rental income and operating expenses were determined:  </t>
  </si>
  <si>
    <t>CONSTRUCTION</t>
  </si>
  <si>
    <t>CONSTRUCTION/INTERIM FEES</t>
  </si>
  <si>
    <r>
      <t>ADMINISTRATION</t>
    </r>
    <r>
      <rPr>
        <b/>
        <sz val="11"/>
        <color rgb="FF000000"/>
        <rFont val="Calibri"/>
        <family val="2"/>
        <scheme val="minor"/>
      </rPr>
      <t xml:space="preserve"> </t>
    </r>
    <r>
      <rPr>
        <sz val="11"/>
        <color rgb="FF000000"/>
        <rFont val="Calibri"/>
        <family val="2"/>
        <scheme val="minor"/>
      </rPr>
      <t>(please see comments associated with each item)</t>
    </r>
  </si>
  <si>
    <t>INCOME</t>
  </si>
  <si>
    <t>Rents:</t>
  </si>
  <si>
    <t>OPERATING EXPENSES</t>
  </si>
  <si>
    <t>ADMINISTRATIVE</t>
  </si>
  <si>
    <t xml:space="preserve">Management Fees: </t>
  </si>
  <si>
    <t>Advertisement:</t>
  </si>
  <si>
    <t>Accounting/Audit:</t>
  </si>
  <si>
    <t>OPERATING</t>
  </si>
  <si>
    <t>Utilities - Electric &amp; Gas:</t>
  </si>
  <si>
    <t>Sewer &amp; Water:</t>
  </si>
  <si>
    <t>Garbage &amp; Trash:</t>
  </si>
  <si>
    <t xml:space="preserve">Payroll Taxes &amp; Benefits: </t>
  </si>
  <si>
    <t xml:space="preserve">Insurance: </t>
  </si>
  <si>
    <t>Maintenance Salary/Repairs:</t>
  </si>
  <si>
    <t xml:space="preserve">Maintenance </t>
  </si>
  <si>
    <t>Maintenance Supplies:</t>
  </si>
  <si>
    <t xml:space="preserve">Contracts: </t>
  </si>
  <si>
    <t>Real Estate Taxes &amp; SID:</t>
  </si>
  <si>
    <t>Reserves</t>
  </si>
  <si>
    <t>Replacement Reserves:</t>
  </si>
  <si>
    <t xml:space="preserve">City of Missoula AHTF </t>
  </si>
  <si>
    <t xml:space="preserve">UNIFIED APPLICATION ROUND </t>
  </si>
  <si>
    <t>$ Confirmed*</t>
  </si>
  <si>
    <t>* If source is listed as Confirmed, please include evidence of funding commitments with your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</si>
</sst>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7" formatCode="&quot;$&quot;#,##0.00_);\(&quot;$&quot;#,##0.00\)"/>
    <numFmt numFmtId="42" formatCode="_(&quot;$&quot;* #,##0_);_(&quot;$&quot;* \(#,##0\);_(&quot;$&quot;* &quot;-&quot;_);_(@_)"/>
    <numFmt numFmtId="164" formatCode="&quot;$&quot;#,##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4"/>
      <name val="Arial"/>
      <family val="2"/>
    </font>
    <font>
      <b/>
      <sz val="10"/>
      <name val="Arial"/>
      <family val="2"/>
    </font>
    <font>
      <sz val="10"/>
      <name val="Arial"/>
      <family val="2"/>
    </font>
    <font>
      <b/>
      <sz val="12"/>
      <name val="Arial"/>
      <family val="2"/>
    </font>
    <font>
      <b/>
      <sz val="11"/>
      <color theme="1"/>
      <name val="Arial"/>
      <family val="2"/>
    </font>
    <font>
      <b/>
      <sz val="11"/>
      <color rgb="FFFF0000"/>
      <name val="Arial"/>
      <family val="2"/>
    </font>
    <font>
      <b/>
      <sz val="10"/>
      <color rgb="FFFF0000"/>
      <name val="Arial"/>
      <family val="2"/>
    </font>
    <font>
      <sz val="12"/>
      <name val="Arial"/>
      <family val="2"/>
    </font>
    <font>
      <b/>
      <sz val="18"/>
      <color indexed="8"/>
      <name val="Arial"/>
      <family val="2"/>
    </font>
    <font>
      <b/>
      <i/>
      <sz val="12"/>
      <color indexed="8"/>
      <name val="Arial"/>
      <family val="2"/>
    </font>
    <font>
      <b/>
      <sz val="12"/>
      <color indexed="8"/>
      <name val="Arial"/>
      <family val="2"/>
    </font>
    <font>
      <b/>
      <sz val="14"/>
      <color indexed="8"/>
      <name val="Arial"/>
      <family val="2"/>
    </font>
    <font>
      <b/>
      <sz val="16"/>
      <name val="Arial"/>
      <family val="2"/>
    </font>
    <font>
      <sz val="12"/>
      <color indexed="8"/>
      <name val="Arial"/>
      <family val="2"/>
    </font>
    <font>
      <u/>
      <sz val="12"/>
      <color indexed="8"/>
      <name val="Arial"/>
      <family val="2"/>
    </font>
    <font>
      <b/>
      <i/>
      <sz val="12"/>
      <name val="Arial"/>
      <family val="2"/>
    </font>
    <font>
      <sz val="12"/>
      <color theme="0"/>
      <name val="Arial"/>
      <family val="2"/>
    </font>
    <font>
      <b/>
      <sz val="12"/>
      <color theme="1"/>
      <name val="Arial"/>
      <family val="2"/>
    </font>
    <font>
      <b/>
      <i/>
      <sz val="10"/>
      <color indexed="8"/>
      <name val="Arial"/>
      <family val="2"/>
    </font>
    <font>
      <b/>
      <sz val="10"/>
      <color indexed="8"/>
      <name val="Arial"/>
      <family val="2"/>
    </font>
    <font>
      <sz val="11"/>
      <color rgb="FF000000"/>
      <name val="Calibri"/>
      <family val="2"/>
    </font>
    <font>
      <b/>
      <sz val="10"/>
      <color theme="1"/>
      <name val="Calibri"/>
      <family val="2"/>
      <scheme val="minor"/>
    </font>
    <font>
      <i/>
      <u/>
      <sz val="11"/>
      <color rgb="FF000000"/>
      <name val="Calibri"/>
      <family val="2"/>
      <scheme val="minor"/>
    </font>
    <font>
      <sz val="11"/>
      <color rgb="FF000000"/>
      <name val="Calibri"/>
      <family val="2"/>
      <scheme val="minor"/>
    </font>
    <font>
      <b/>
      <i/>
      <u/>
      <sz val="11"/>
      <color rgb="FF000000"/>
      <name val="Calibri"/>
      <family val="2"/>
      <scheme val="minor"/>
    </font>
    <font>
      <b/>
      <sz val="11"/>
      <color rgb="FFFF0000"/>
      <name val="Calibri"/>
      <family val="2"/>
      <scheme val="minor"/>
    </font>
    <font>
      <sz val="9"/>
      <color indexed="81"/>
      <name val="Tahoma"/>
      <family val="2"/>
    </font>
    <font>
      <b/>
      <sz val="9"/>
      <color indexed="81"/>
      <name val="Tahoma"/>
      <family val="2"/>
    </font>
    <font>
      <b/>
      <sz val="13"/>
      <color theme="1"/>
      <name val="Calibri"/>
      <family val="2"/>
      <scheme val="minor"/>
    </font>
    <font>
      <b/>
      <sz val="13"/>
      <color rgb="FF000000"/>
      <name val="Calibri"/>
      <family val="2"/>
      <scheme val="minor"/>
    </font>
    <font>
      <b/>
      <sz val="11"/>
      <color rgb="FF00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indexed="9"/>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8"/>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right style="medium">
        <color indexed="64"/>
      </right>
      <top/>
      <bottom/>
      <diagonal/>
    </border>
    <border>
      <left/>
      <right/>
      <top/>
      <bottom style="medium">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8"/>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top/>
      <bottom style="thin">
        <color indexed="8"/>
      </bottom>
      <diagonal/>
    </border>
    <border>
      <left/>
      <right style="medium">
        <color indexed="64"/>
      </right>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12" fillId="6" borderId="0"/>
  </cellStyleXfs>
  <cellXfs count="303">
    <xf numFmtId="0" fontId="0" fillId="0" borderId="0" xfId="0"/>
    <xf numFmtId="0" fontId="5" fillId="0" borderId="0" xfId="0" applyFont="1" applyAlignment="1">
      <alignment horizontal="centerContinuous"/>
    </xf>
    <xf numFmtId="0" fontId="6" fillId="0" borderId="3" xfId="0" applyFont="1" applyBorder="1" applyAlignment="1">
      <alignment horizontal="left" vertical="top" wrapText="1"/>
    </xf>
    <xf numFmtId="0" fontId="7" fillId="0" borderId="4" xfId="0" applyFont="1" applyBorder="1" applyAlignment="1">
      <alignment horizontal="center" wrapText="1"/>
    </xf>
    <xf numFmtId="0" fontId="7" fillId="0" borderId="8" xfId="0" applyFont="1" applyBorder="1" applyAlignment="1">
      <alignment horizontal="center" wrapText="1"/>
    </xf>
    <xf numFmtId="0" fontId="0" fillId="0" borderId="2" xfId="0" applyBorder="1" applyAlignment="1">
      <alignment horizontal="left"/>
    </xf>
    <xf numFmtId="38" fontId="0" fillId="5" borderId="2" xfId="0" applyNumberFormat="1" applyFill="1" applyBorder="1" applyProtection="1">
      <protection locked="0"/>
    </xf>
    <xf numFmtId="38" fontId="4" fillId="3" borderId="2" xfId="2" applyNumberFormat="1" applyFont="1" applyFill="1" applyBorder="1"/>
    <xf numFmtId="0" fontId="7"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0" fillId="5" borderId="2" xfId="0" applyFill="1" applyBorder="1" applyAlignment="1" applyProtection="1">
      <alignment horizontal="left"/>
      <protection locked="0"/>
    </xf>
    <xf numFmtId="0" fontId="4" fillId="3" borderId="1" xfId="2" applyFont="1" applyFill="1" applyBorder="1" applyAlignment="1">
      <alignment horizontal="left"/>
    </xf>
    <xf numFmtId="38" fontId="4" fillId="3" borderId="1" xfId="2" applyNumberFormat="1" applyFont="1" applyFill="1" applyBorder="1"/>
    <xf numFmtId="0" fontId="7" fillId="0" borderId="2" xfId="0" applyFont="1" applyBorder="1" applyAlignment="1">
      <alignment horizontal="left"/>
    </xf>
    <xf numFmtId="0" fontId="0" fillId="0" borderId="4" xfId="0" applyBorder="1" applyAlignment="1">
      <alignment horizontal="left"/>
    </xf>
    <xf numFmtId="38" fontId="0" fillId="5" borderId="5" xfId="0" applyNumberFormat="1" applyFill="1" applyBorder="1" applyProtection="1">
      <protection locked="0"/>
    </xf>
    <xf numFmtId="0" fontId="7" fillId="0" borderId="0" xfId="0" applyFont="1"/>
    <xf numFmtId="0" fontId="0" fillId="0" borderId="1" xfId="0" applyBorder="1"/>
    <xf numFmtId="0" fontId="9" fillId="0" borderId="0" xfId="2" applyFont="1" applyAlignment="1">
      <alignment horizontal="left" vertical="center"/>
    </xf>
    <xf numFmtId="6" fontId="9" fillId="3" borderId="1" xfId="2" applyNumberFormat="1" applyFont="1" applyFill="1" applyBorder="1"/>
    <xf numFmtId="0" fontId="10" fillId="0" borderId="0" xfId="0" applyFont="1"/>
    <xf numFmtId="0" fontId="6" fillId="0" borderId="12" xfId="0" applyFont="1" applyBorder="1" applyAlignment="1">
      <alignment horizontal="left" wrapText="1"/>
    </xf>
    <xf numFmtId="6" fontId="4" fillId="3" borderId="1" xfId="2" applyNumberFormat="1" applyFont="1" applyFill="1" applyBorder="1"/>
    <xf numFmtId="42" fontId="6" fillId="0" borderId="0" xfId="0" applyNumberFormat="1" applyFont="1" applyAlignment="1">
      <alignment horizontal="right"/>
    </xf>
    <xf numFmtId="42" fontId="7" fillId="0" borderId="0" xfId="0" applyNumberFormat="1" applyFont="1" applyAlignment="1">
      <alignment horizontal="left"/>
    </xf>
    <xf numFmtId="6" fontId="11" fillId="3" borderId="1" xfId="2" applyNumberFormat="1" applyFont="1" applyFill="1" applyBorder="1"/>
    <xf numFmtId="42" fontId="0" fillId="0" borderId="0" xfId="0" applyNumberFormat="1"/>
    <xf numFmtId="10" fontId="6" fillId="3" borderId="1" xfId="1" applyNumberFormat="1" applyFont="1" applyFill="1" applyBorder="1" applyAlignment="1" applyProtection="1">
      <alignment horizontal="right" vertical="center"/>
    </xf>
    <xf numFmtId="42" fontId="7" fillId="0" borderId="0" xfId="0" quotePrefix="1" applyNumberFormat="1" applyFont="1" applyAlignment="1">
      <alignment horizontal="left"/>
    </xf>
    <xf numFmtId="0" fontId="8" fillId="0" borderId="0" xfId="0" applyFont="1" applyAlignment="1">
      <alignment horizontal="left" wrapText="1"/>
    </xf>
    <xf numFmtId="0" fontId="6" fillId="0" borderId="0" xfId="0" applyFont="1" applyAlignment="1" applyProtection="1">
      <alignment horizontal="right"/>
      <protection locked="0"/>
    </xf>
    <xf numFmtId="0" fontId="0" fillId="0" borderId="0" xfId="0" applyProtection="1">
      <protection locked="0"/>
    </xf>
    <xf numFmtId="0" fontId="0" fillId="0" borderId="0" xfId="0" applyAlignment="1" applyProtection="1">
      <alignment horizontal="left"/>
      <protection locked="0"/>
    </xf>
    <xf numFmtId="0" fontId="0" fillId="0" borderId="0" xfId="0" applyAlignment="1">
      <alignment horizontal="left"/>
    </xf>
    <xf numFmtId="38" fontId="7" fillId="0" borderId="2" xfId="0" applyNumberFormat="1" applyFont="1" applyBorder="1" applyAlignment="1" applyProtection="1">
      <alignment vertical="center"/>
      <protection locked="0"/>
    </xf>
    <xf numFmtId="0" fontId="13" fillId="0" borderId="0" xfId="3" applyFont="1" applyFill="1" applyAlignment="1">
      <alignment horizontal="centerContinuous"/>
    </xf>
    <xf numFmtId="0" fontId="12" fillId="0" borderId="0" xfId="3" applyFill="1" applyAlignment="1">
      <alignment horizontal="centerContinuous"/>
    </xf>
    <xf numFmtId="0" fontId="0" fillId="0" borderId="0" xfId="0" applyAlignment="1">
      <alignment horizontal="centerContinuous"/>
    </xf>
    <xf numFmtId="0" fontId="12" fillId="0" borderId="0" xfId="3" applyFill="1"/>
    <xf numFmtId="0" fontId="14" fillId="0" borderId="0" xfId="3" applyFont="1" applyFill="1" applyAlignment="1">
      <alignment horizontal="centerContinuous"/>
    </xf>
    <xf numFmtId="0" fontId="15" fillId="0" borderId="13" xfId="3" applyFont="1" applyFill="1" applyBorder="1" applyAlignment="1">
      <alignment horizontal="centerContinuous" wrapText="1"/>
    </xf>
    <xf numFmtId="0" fontId="15" fillId="0" borderId="14" xfId="3" applyFont="1" applyFill="1" applyBorder="1" applyAlignment="1">
      <alignment horizontal="centerContinuous" wrapText="1"/>
    </xf>
    <xf numFmtId="0" fontId="15" fillId="0" borderId="14" xfId="3" applyFont="1" applyFill="1" applyBorder="1" applyAlignment="1">
      <alignment horizontal="center" wrapText="1"/>
    </xf>
    <xf numFmtId="0" fontId="16" fillId="0" borderId="15" xfId="3" applyFont="1" applyFill="1" applyBorder="1" applyAlignment="1">
      <alignment horizontal="centerContinuous" wrapText="1"/>
    </xf>
    <xf numFmtId="0" fontId="17" fillId="0" borderId="14" xfId="3" applyFont="1" applyFill="1" applyBorder="1" applyAlignment="1">
      <alignment horizontal="centerContinuous"/>
    </xf>
    <xf numFmtId="0" fontId="17" fillId="0" borderId="16" xfId="3" applyFont="1" applyFill="1" applyBorder="1" applyAlignment="1">
      <alignment horizontal="centerContinuous"/>
    </xf>
    <xf numFmtId="0" fontId="8" fillId="0" borderId="17" xfId="0" applyFont="1" applyBorder="1" applyAlignment="1">
      <alignment horizontal="center"/>
    </xf>
    <xf numFmtId="0" fontId="8" fillId="0" borderId="18" xfId="0" applyFont="1" applyBorder="1" applyAlignment="1">
      <alignment horizontal="center"/>
    </xf>
    <xf numFmtId="0" fontId="8" fillId="0" borderId="18" xfId="0" applyFont="1" applyBorder="1"/>
    <xf numFmtId="0" fontId="6" fillId="0" borderId="18" xfId="0" applyFont="1" applyBorder="1" applyAlignment="1">
      <alignment horizontal="center"/>
    </xf>
    <xf numFmtId="1" fontId="15" fillId="0" borderId="19" xfId="3" applyNumberFormat="1" applyFont="1" applyFill="1" applyBorder="1" applyAlignment="1">
      <alignment horizontal="center" wrapText="1"/>
    </xf>
    <xf numFmtId="0" fontId="15" fillId="0" borderId="18" xfId="3" applyFont="1" applyFill="1" applyBorder="1" applyAlignment="1">
      <alignment horizontal="center" wrapText="1"/>
    </xf>
    <xf numFmtId="0" fontId="15" fillId="5" borderId="20" xfId="3" applyFont="1" applyFill="1" applyBorder="1" applyAlignment="1" applyProtection="1">
      <alignment horizontal="center" wrapText="1"/>
      <protection locked="0"/>
    </xf>
    <xf numFmtId="0" fontId="12" fillId="0" borderId="21" xfId="3" applyFill="1" applyBorder="1" applyAlignment="1">
      <alignment horizontal="left"/>
    </xf>
    <xf numFmtId="0" fontId="12" fillId="0" borderId="22" xfId="3" applyFill="1" applyBorder="1" applyAlignment="1">
      <alignment horizontal="left"/>
    </xf>
    <xf numFmtId="0" fontId="18" fillId="5" borderId="23" xfId="3" applyFont="1" applyFill="1" applyBorder="1" applyAlignment="1" applyProtection="1">
      <alignment horizontal="center"/>
      <protection locked="0"/>
    </xf>
    <xf numFmtId="37" fontId="18" fillId="5" borderId="23" xfId="3" applyNumberFormat="1" applyFont="1" applyFill="1" applyBorder="1" applyAlignment="1" applyProtection="1">
      <alignment horizontal="center"/>
      <protection locked="0"/>
    </xf>
    <xf numFmtId="37" fontId="18" fillId="5" borderId="24" xfId="3" applyNumberFormat="1" applyFont="1" applyFill="1" applyBorder="1" applyAlignment="1" applyProtection="1">
      <alignment horizontal="center"/>
      <protection locked="0"/>
    </xf>
    <xf numFmtId="0" fontId="19" fillId="0" borderId="0" xfId="3" applyFont="1" applyFill="1" applyAlignment="1">
      <alignment horizontal="center"/>
    </xf>
    <xf numFmtId="0" fontId="12" fillId="0" borderId="25" xfId="3" applyFill="1" applyBorder="1" applyAlignment="1">
      <alignment horizontal="left"/>
    </xf>
    <xf numFmtId="0" fontId="12" fillId="0" borderId="26" xfId="3" applyFill="1" applyBorder="1" applyAlignment="1">
      <alignment horizontal="left"/>
    </xf>
    <xf numFmtId="0" fontId="12" fillId="5" borderId="27" xfId="3" applyFill="1" applyBorder="1" applyAlignment="1" applyProtection="1">
      <alignment horizontal="center"/>
      <protection locked="0"/>
    </xf>
    <xf numFmtId="37" fontId="12" fillId="5" borderId="27" xfId="3" applyNumberFormat="1" applyFill="1" applyBorder="1" applyAlignment="1" applyProtection="1">
      <alignment horizontal="center"/>
      <protection locked="0"/>
    </xf>
    <xf numFmtId="37" fontId="12" fillId="5" borderId="28" xfId="3" applyNumberFormat="1" applyFill="1" applyBorder="1" applyAlignment="1" applyProtection="1">
      <alignment horizontal="center"/>
      <protection locked="0"/>
    </xf>
    <xf numFmtId="0" fontId="15" fillId="0" borderId="29" xfId="3" applyFont="1" applyFill="1" applyBorder="1"/>
    <xf numFmtId="0" fontId="15" fillId="0" borderId="0" xfId="3" applyFont="1" applyFill="1"/>
    <xf numFmtId="0" fontId="12" fillId="0" borderId="18" xfId="3" applyFill="1" applyBorder="1"/>
    <xf numFmtId="0" fontId="12" fillId="0" borderId="20" xfId="3" applyFill="1" applyBorder="1"/>
    <xf numFmtId="0" fontId="15" fillId="0" borderId="29" xfId="3" applyFont="1" applyFill="1" applyBorder="1" applyAlignment="1">
      <alignment horizontal="center"/>
    </xf>
    <xf numFmtId="0" fontId="15" fillId="0" borderId="0" xfId="3" applyFont="1" applyFill="1" applyAlignment="1">
      <alignment horizontal="center"/>
    </xf>
    <xf numFmtId="0" fontId="12" fillId="0" borderId="30" xfId="3" applyFill="1" applyBorder="1"/>
    <xf numFmtId="0" fontId="12" fillId="0" borderId="29" xfId="3" applyFill="1" applyBorder="1" applyAlignment="1">
      <alignment horizontal="left"/>
    </xf>
    <xf numFmtId="0" fontId="12" fillId="0" borderId="0" xfId="3" applyFill="1" applyAlignment="1">
      <alignment horizontal="left"/>
    </xf>
    <xf numFmtId="0" fontId="12" fillId="0" borderId="17" xfId="3" applyFill="1" applyBorder="1"/>
    <xf numFmtId="0" fontId="20" fillId="0" borderId="18" xfId="3" applyFont="1" applyFill="1" applyBorder="1"/>
    <xf numFmtId="0" fontId="12" fillId="0" borderId="13" xfId="3" applyFill="1" applyBorder="1" applyAlignment="1">
      <alignment horizontal="center"/>
    </xf>
    <xf numFmtId="0" fontId="12" fillId="0" borderId="14" xfId="3" applyFill="1" applyBorder="1" applyAlignment="1">
      <alignment horizontal="center"/>
    </xf>
    <xf numFmtId="0" fontId="15" fillId="0" borderId="14" xfId="3" applyFont="1" applyFill="1" applyBorder="1" applyAlignment="1">
      <alignment horizontal="center"/>
    </xf>
    <xf numFmtId="0" fontId="15" fillId="0" borderId="16" xfId="3" applyFont="1" applyFill="1" applyBorder="1" applyAlignment="1">
      <alignment horizontal="center"/>
    </xf>
    <xf numFmtId="0" fontId="12" fillId="0" borderId="29" xfId="3" applyFill="1" applyBorder="1" applyAlignment="1">
      <alignment horizontal="center"/>
    </xf>
    <xf numFmtId="0" fontId="12" fillId="0" borderId="0" xfId="3" applyFill="1" applyAlignment="1">
      <alignment horizontal="center"/>
    </xf>
    <xf numFmtId="0" fontId="12" fillId="0" borderId="30" xfId="3" applyFill="1" applyBorder="1" applyAlignment="1">
      <alignment horizontal="center"/>
    </xf>
    <xf numFmtId="0" fontId="15" fillId="0" borderId="29" xfId="3" applyFont="1" applyFill="1" applyBorder="1" applyAlignment="1">
      <alignment horizontal="center" wrapText="1"/>
    </xf>
    <xf numFmtId="0" fontId="15" fillId="0" borderId="0" xfId="3" applyFont="1" applyFill="1" applyAlignment="1">
      <alignment horizontal="center" wrapText="1"/>
    </xf>
    <xf numFmtId="0" fontId="8" fillId="0" borderId="0" xfId="3" applyFont="1" applyFill="1" applyAlignment="1">
      <alignment horizontal="center" wrapText="1"/>
    </xf>
    <xf numFmtId="0" fontId="15" fillId="0" borderId="30" xfId="3" applyFont="1" applyFill="1" applyBorder="1" applyAlignment="1">
      <alignment horizontal="center" wrapText="1"/>
    </xf>
    <xf numFmtId="0" fontId="7" fillId="0" borderId="0" xfId="3" applyFont="1" applyFill="1" applyAlignment="1">
      <alignment horizontal="center"/>
    </xf>
    <xf numFmtId="0" fontId="15" fillId="0" borderId="30" xfId="3" applyFont="1" applyFill="1" applyBorder="1" applyAlignment="1">
      <alignment horizontal="center"/>
    </xf>
    <xf numFmtId="0" fontId="15" fillId="0" borderId="29" xfId="3" applyFont="1" applyFill="1" applyBorder="1" applyAlignment="1">
      <alignment horizontal="left"/>
    </xf>
    <xf numFmtId="0" fontId="15" fillId="0" borderId="0" xfId="3" applyFont="1" applyFill="1" applyAlignment="1">
      <alignment horizontal="left"/>
    </xf>
    <xf numFmtId="37" fontId="12" fillId="5" borderId="32" xfId="3" applyNumberFormat="1" applyFill="1" applyBorder="1" applyAlignment="1" applyProtection="1">
      <alignment horizontal="center"/>
      <protection locked="0"/>
    </xf>
    <xf numFmtId="37" fontId="12" fillId="5" borderId="2" xfId="3" applyNumberFormat="1" applyFill="1" applyBorder="1" applyAlignment="1" applyProtection="1">
      <alignment horizontal="center"/>
      <protection locked="0"/>
    </xf>
    <xf numFmtId="3" fontId="12" fillId="5" borderId="2" xfId="3" applyNumberFormat="1" applyFill="1" applyBorder="1" applyAlignment="1" applyProtection="1">
      <alignment horizontal="right"/>
      <protection locked="0"/>
    </xf>
    <xf numFmtId="6" fontId="22" fillId="3" borderId="1" xfId="2" applyNumberFormat="1" applyFont="1" applyFill="1" applyBorder="1"/>
    <xf numFmtId="9" fontId="12" fillId="5" borderId="2" xfId="3" applyNumberFormat="1" applyFill="1" applyBorder="1" applyAlignment="1" applyProtection="1">
      <alignment horizontal="center"/>
      <protection locked="0"/>
    </xf>
    <xf numFmtId="37" fontId="12" fillId="5" borderId="33" xfId="3" applyNumberFormat="1" applyFill="1" applyBorder="1" applyAlignment="1" applyProtection="1">
      <alignment horizontal="center"/>
      <protection locked="0"/>
    </xf>
    <xf numFmtId="37" fontId="12" fillId="5" borderId="34" xfId="3" applyNumberFormat="1" applyFill="1" applyBorder="1" applyAlignment="1" applyProtection="1">
      <alignment horizontal="center"/>
      <protection locked="0"/>
    </xf>
    <xf numFmtId="37" fontId="12" fillId="5" borderId="35" xfId="3" applyNumberFormat="1" applyFill="1" applyBorder="1" applyAlignment="1" applyProtection="1">
      <alignment horizontal="center"/>
      <protection locked="0"/>
    </xf>
    <xf numFmtId="3" fontId="12" fillId="5" borderId="36" xfId="3" applyNumberFormat="1" applyFill="1" applyBorder="1" applyAlignment="1" applyProtection="1">
      <alignment horizontal="right"/>
      <protection locked="0"/>
    </xf>
    <xf numFmtId="9" fontId="12" fillId="5" borderId="36" xfId="3" applyNumberFormat="1" applyFill="1" applyBorder="1" applyAlignment="1" applyProtection="1">
      <alignment horizontal="center"/>
      <protection locked="0"/>
    </xf>
    <xf numFmtId="37" fontId="12" fillId="5" borderId="37" xfId="3" applyNumberFormat="1" applyFill="1" applyBorder="1" applyAlignment="1" applyProtection="1">
      <alignment horizontal="center"/>
      <protection locked="0"/>
    </xf>
    <xf numFmtId="37" fontId="12" fillId="5" borderId="38" xfId="3" applyNumberFormat="1" applyFill="1" applyBorder="1" applyAlignment="1" applyProtection="1">
      <alignment horizontal="center"/>
      <protection locked="0"/>
    </xf>
    <xf numFmtId="3" fontId="15" fillId="0" borderId="0" xfId="3" applyNumberFormat="1" applyFont="1" applyFill="1" applyAlignment="1">
      <alignment horizontal="center"/>
    </xf>
    <xf numFmtId="37" fontId="12" fillId="0" borderId="36" xfId="3" applyNumberFormat="1" applyFill="1" applyBorder="1" applyAlignment="1" applyProtection="1">
      <alignment horizontal="center"/>
      <protection locked="0"/>
    </xf>
    <xf numFmtId="37" fontId="12" fillId="5" borderId="36" xfId="3" applyNumberFormat="1" applyFill="1" applyBorder="1" applyAlignment="1" applyProtection="1">
      <alignment horizontal="center"/>
      <protection locked="0"/>
    </xf>
    <xf numFmtId="37" fontId="12" fillId="5" borderId="39" xfId="3" applyNumberFormat="1" applyFill="1" applyBorder="1" applyAlignment="1" applyProtection="1">
      <alignment horizontal="center"/>
      <protection locked="0"/>
    </xf>
    <xf numFmtId="37" fontId="12" fillId="0" borderId="40" xfId="3" applyNumberFormat="1" applyFill="1" applyBorder="1" applyAlignment="1" applyProtection="1">
      <alignment horizontal="center"/>
      <protection locked="0"/>
    </xf>
    <xf numFmtId="37" fontId="12" fillId="5" borderId="40" xfId="3" applyNumberFormat="1" applyFill="1" applyBorder="1" applyAlignment="1" applyProtection="1">
      <alignment horizontal="center"/>
      <protection locked="0"/>
    </xf>
    <xf numFmtId="0" fontId="23" fillId="0" borderId="29" xfId="3" quotePrefix="1" applyFont="1" applyFill="1" applyBorder="1"/>
    <xf numFmtId="0" fontId="23" fillId="0" borderId="0" xfId="3" quotePrefix="1" applyFont="1" applyFill="1"/>
    <xf numFmtId="37" fontId="12" fillId="0" borderId="0" xfId="3" applyNumberFormat="1" applyFill="1" applyAlignment="1" applyProtection="1">
      <alignment horizontal="center"/>
      <protection locked="0"/>
    </xf>
    <xf numFmtId="39" fontId="12" fillId="0" borderId="0" xfId="3" applyNumberFormat="1" applyFill="1" applyAlignment="1" applyProtection="1">
      <alignment horizontal="right"/>
      <protection locked="0"/>
    </xf>
    <xf numFmtId="38" fontId="4" fillId="0" borderId="0" xfId="2" applyNumberFormat="1" applyFont="1"/>
    <xf numFmtId="9" fontId="12" fillId="0" borderId="0" xfId="3" applyNumberFormat="1" applyFill="1" applyAlignment="1" applyProtection="1">
      <alignment horizontal="center"/>
      <protection locked="0"/>
    </xf>
    <xf numFmtId="37" fontId="12" fillId="0" borderId="30" xfId="3" applyNumberFormat="1" applyFill="1" applyBorder="1" applyAlignment="1" applyProtection="1">
      <alignment horizontal="center"/>
      <protection locked="0"/>
    </xf>
    <xf numFmtId="37" fontId="12" fillId="0" borderId="0" xfId="3" applyNumberFormat="1" applyFill="1" applyAlignment="1">
      <alignment horizontal="center"/>
    </xf>
    <xf numFmtId="7" fontId="12" fillId="0" borderId="0" xfId="3" applyNumberFormat="1" applyFill="1" applyAlignment="1">
      <alignment horizontal="right"/>
    </xf>
    <xf numFmtId="9" fontId="12" fillId="0" borderId="0" xfId="3" applyNumberFormat="1" applyFill="1" applyAlignment="1">
      <alignment horizontal="center"/>
    </xf>
    <xf numFmtId="37" fontId="12" fillId="0" borderId="30" xfId="3" applyNumberFormat="1" applyFill="1" applyBorder="1" applyAlignment="1">
      <alignment horizontal="center"/>
    </xf>
    <xf numFmtId="39" fontId="12" fillId="0" borderId="29" xfId="3" applyNumberFormat="1" applyFill="1" applyBorder="1" applyAlignment="1">
      <alignment horizontal="left"/>
    </xf>
    <xf numFmtId="39" fontId="12" fillId="0" borderId="0" xfId="3" applyNumberFormat="1" applyFill="1" applyAlignment="1">
      <alignment horizontal="left"/>
    </xf>
    <xf numFmtId="0" fontId="12" fillId="0" borderId="0" xfId="3" applyFill="1" applyAlignment="1">
      <alignment horizontal="right"/>
    </xf>
    <xf numFmtId="7" fontId="12" fillId="0" borderId="0" xfId="3" applyNumberFormat="1" applyFill="1" applyAlignment="1">
      <alignment horizontal="left"/>
    </xf>
    <xf numFmtId="6" fontId="4" fillId="3" borderId="36" xfId="2" applyNumberFormat="1" applyFont="1" applyFill="1" applyBorder="1"/>
    <xf numFmtId="9" fontId="12" fillId="0" borderId="0" xfId="3" applyNumberFormat="1" applyFill="1" applyAlignment="1">
      <alignment horizontal="right"/>
    </xf>
    <xf numFmtId="37" fontId="12" fillId="0" borderId="30" xfId="3" applyNumberFormat="1" applyFill="1" applyBorder="1"/>
    <xf numFmtId="10" fontId="12" fillId="5" borderId="41" xfId="3" applyNumberFormat="1" applyFill="1" applyBorder="1" applyAlignment="1" applyProtection="1">
      <alignment horizontal="right"/>
      <protection locked="0"/>
    </xf>
    <xf numFmtId="0" fontId="12" fillId="0" borderId="36" xfId="3" applyFill="1" applyBorder="1"/>
    <xf numFmtId="7" fontId="12" fillId="0" borderId="0" xfId="3" applyNumberFormat="1" applyFill="1"/>
    <xf numFmtId="10" fontId="12" fillId="0" borderId="0" xfId="3" applyNumberFormat="1" applyFill="1" applyAlignment="1">
      <alignment horizontal="right"/>
    </xf>
    <xf numFmtId="5" fontId="12" fillId="5" borderId="36" xfId="3" applyNumberFormat="1" applyFill="1" applyBorder="1" applyAlignment="1" applyProtection="1">
      <alignment horizontal="right"/>
      <protection locked="0"/>
    </xf>
    <xf numFmtId="0" fontId="15" fillId="0" borderId="30" xfId="3" applyFont="1" applyFill="1" applyBorder="1"/>
    <xf numFmtId="0" fontId="0" fillId="0" borderId="29" xfId="0" applyBorder="1"/>
    <xf numFmtId="0" fontId="24" fillId="0" borderId="0" xfId="3" applyFont="1" applyFill="1" applyAlignment="1">
      <alignment horizontal="right"/>
    </xf>
    <xf numFmtId="10" fontId="12" fillId="5" borderId="31" xfId="3" applyNumberFormat="1" applyFill="1" applyBorder="1" applyAlignment="1" applyProtection="1">
      <alignment horizontal="right"/>
      <protection locked="0"/>
    </xf>
    <xf numFmtId="5" fontId="15" fillId="0" borderId="13" xfId="3" applyNumberFormat="1" applyFont="1" applyFill="1" applyBorder="1"/>
    <xf numFmtId="5" fontId="15" fillId="0" borderId="14" xfId="3" applyNumberFormat="1" applyFont="1" applyFill="1" applyBorder="1"/>
    <xf numFmtId="5" fontId="12" fillId="0" borderId="14" xfId="3" applyNumberFormat="1" applyFill="1" applyBorder="1"/>
    <xf numFmtId="5" fontId="12" fillId="0" borderId="16" xfId="3" applyNumberFormat="1" applyFill="1" applyBorder="1"/>
    <xf numFmtId="5" fontId="12" fillId="0" borderId="29" xfId="3" applyNumberFormat="1" applyFill="1" applyBorder="1"/>
    <xf numFmtId="5" fontId="12" fillId="0" borderId="0" xfId="3" applyNumberFormat="1" applyFill="1"/>
    <xf numFmtId="5" fontId="12" fillId="0" borderId="0" xfId="3" applyNumberFormat="1" applyFill="1" applyAlignment="1">
      <alignment horizontal="right"/>
    </xf>
    <xf numFmtId="5" fontId="12" fillId="5" borderId="42" xfId="3" applyNumberFormat="1" applyFill="1" applyBorder="1" applyProtection="1">
      <protection locked="0"/>
    </xf>
    <xf numFmtId="5" fontId="12" fillId="5" borderId="43" xfId="3" applyNumberFormat="1" applyFill="1" applyBorder="1" applyProtection="1">
      <protection locked="0"/>
    </xf>
    <xf numFmtId="5" fontId="12" fillId="0" borderId="30" xfId="3" applyNumberFormat="1" applyFill="1" applyBorder="1"/>
    <xf numFmtId="38" fontId="4" fillId="3" borderId="44" xfId="2" applyNumberFormat="1" applyFont="1" applyFill="1" applyBorder="1"/>
    <xf numFmtId="5" fontId="12" fillId="5" borderId="45" xfId="3" applyNumberFormat="1" applyFill="1" applyBorder="1" applyProtection="1">
      <protection locked="0"/>
    </xf>
    <xf numFmtId="5" fontId="12" fillId="5" borderId="27" xfId="3" applyNumberFormat="1" applyFill="1" applyBorder="1" applyProtection="1">
      <protection locked="0"/>
    </xf>
    <xf numFmtId="5" fontId="12" fillId="5" borderId="0" xfId="3" applyNumberFormat="1" applyFill="1" applyAlignment="1">
      <alignment horizontal="right"/>
    </xf>
    <xf numFmtId="5" fontId="12" fillId="5" borderId="35" xfId="3" applyNumberFormat="1" applyFill="1" applyBorder="1" applyProtection="1">
      <protection locked="0"/>
    </xf>
    <xf numFmtId="5" fontId="12" fillId="5" borderId="0" xfId="3" applyNumberFormat="1" applyFill="1" applyAlignment="1" applyProtection="1">
      <alignment horizontal="right"/>
      <protection locked="0"/>
    </xf>
    <xf numFmtId="5" fontId="12" fillId="5" borderId="9" xfId="3" applyNumberFormat="1" applyFill="1" applyBorder="1" applyProtection="1">
      <protection locked="0"/>
    </xf>
    <xf numFmtId="5" fontId="12" fillId="5" borderId="29" xfId="3" applyNumberFormat="1" applyFill="1" applyBorder="1"/>
    <xf numFmtId="5" fontId="12" fillId="5" borderId="0" xfId="3" applyNumberFormat="1" applyFill="1"/>
    <xf numFmtId="5" fontId="15" fillId="0" borderId="0" xfId="3" applyNumberFormat="1" applyFont="1" applyFill="1" applyAlignment="1">
      <alignment horizontal="right"/>
    </xf>
    <xf numFmtId="0" fontId="0" fillId="0" borderId="30" xfId="0" applyBorder="1"/>
    <xf numFmtId="5" fontId="15" fillId="0" borderId="29" xfId="3" applyNumberFormat="1" applyFont="1" applyFill="1" applyBorder="1"/>
    <xf numFmtId="5" fontId="15" fillId="0" borderId="0" xfId="3" applyNumberFormat="1" applyFont="1" applyFill="1"/>
    <xf numFmtId="38" fontId="4" fillId="3" borderId="46" xfId="2" applyNumberFormat="1" applyFont="1" applyFill="1" applyBorder="1"/>
    <xf numFmtId="5" fontId="12" fillId="5" borderId="1" xfId="3" applyNumberFormat="1" applyFill="1" applyBorder="1" applyProtection="1">
      <protection locked="0"/>
    </xf>
    <xf numFmtId="0" fontId="12" fillId="0" borderId="29" xfId="3" applyFill="1" applyBorder="1"/>
    <xf numFmtId="0" fontId="15" fillId="0" borderId="0" xfId="3" applyFont="1" applyFill="1" applyAlignment="1">
      <alignment horizontal="right"/>
    </xf>
    <xf numFmtId="10" fontId="12" fillId="5" borderId="47" xfId="3" applyNumberFormat="1" applyFill="1" applyBorder="1" applyAlignment="1" applyProtection="1">
      <alignment horizontal="right"/>
      <protection locked="0"/>
    </xf>
    <xf numFmtId="0" fontId="0" fillId="0" borderId="18" xfId="0" applyBorder="1"/>
    <xf numFmtId="0" fontId="15" fillId="0" borderId="18" xfId="3" applyFont="1" applyFill="1" applyBorder="1" applyAlignment="1">
      <alignment horizontal="right"/>
    </xf>
    <xf numFmtId="10" fontId="12" fillId="0" borderId="18" xfId="3" applyNumberFormat="1" applyFill="1" applyBorder="1" applyAlignment="1">
      <alignment horizontal="right"/>
    </xf>
    <xf numFmtId="0" fontId="12" fillId="0" borderId="13" xfId="3" applyFill="1" applyBorder="1" applyAlignment="1">
      <alignment horizontal="left"/>
    </xf>
    <xf numFmtId="0" fontId="12" fillId="0" borderId="14" xfId="3" applyFill="1" applyBorder="1" applyAlignment="1">
      <alignment horizontal="left"/>
    </xf>
    <xf numFmtId="0" fontId="12" fillId="0" borderId="16" xfId="3" applyFill="1" applyBorder="1" applyAlignment="1">
      <alignment horizontal="center"/>
    </xf>
    <xf numFmtId="10" fontId="12" fillId="0" borderId="0" xfId="3" applyNumberFormat="1" applyFill="1" applyAlignment="1">
      <alignment horizontal="left"/>
    </xf>
    <xf numFmtId="10" fontId="12" fillId="0" borderId="0" xfId="3" applyNumberFormat="1" applyFill="1" applyAlignment="1">
      <alignment horizontal="center"/>
    </xf>
    <xf numFmtId="0" fontId="12" fillId="0" borderId="49" xfId="3" applyFill="1" applyBorder="1" applyAlignment="1">
      <alignment horizontal="right"/>
    </xf>
    <xf numFmtId="10" fontId="3" fillId="3" borderId="44" xfId="2" applyNumberFormat="1" applyFill="1" applyBorder="1"/>
    <xf numFmtId="0" fontId="12" fillId="0" borderId="41" xfId="3" applyFill="1" applyBorder="1" applyAlignment="1">
      <alignment horizontal="center"/>
    </xf>
    <xf numFmtId="0" fontId="12" fillId="0" borderId="50" xfId="3" applyFill="1" applyBorder="1" applyAlignment="1">
      <alignment horizontal="center"/>
    </xf>
    <xf numFmtId="0" fontId="12" fillId="0" borderId="32" xfId="3" applyFill="1" applyBorder="1" applyAlignment="1">
      <alignment horizontal="center"/>
    </xf>
    <xf numFmtId="0" fontId="12" fillId="0" borderId="51" xfId="3" applyFill="1" applyBorder="1" applyAlignment="1">
      <alignment horizontal="center"/>
    </xf>
    <xf numFmtId="38" fontId="3" fillId="3" borderId="44" xfId="2" applyNumberFormat="1" applyFill="1" applyBorder="1"/>
    <xf numFmtId="40" fontId="3" fillId="3" borderId="46" xfId="2" applyNumberFormat="1" applyFill="1" applyBorder="1"/>
    <xf numFmtId="0" fontId="12" fillId="0" borderId="17" xfId="3" applyFill="1" applyBorder="1" applyAlignment="1">
      <alignment horizontal="left"/>
    </xf>
    <xf numFmtId="0" fontId="12" fillId="0" borderId="18" xfId="3" applyFill="1" applyBorder="1" applyAlignment="1">
      <alignment horizontal="left"/>
    </xf>
    <xf numFmtId="5" fontId="12" fillId="0" borderId="18" xfId="3" applyNumberFormat="1" applyFill="1" applyBorder="1"/>
    <xf numFmtId="5" fontId="12" fillId="0" borderId="20" xfId="3" applyNumberFormat="1" applyFill="1" applyBorder="1"/>
    <xf numFmtId="0" fontId="25" fillId="0" borderId="0" xfId="0" applyFont="1"/>
    <xf numFmtId="0" fontId="0" fillId="0" borderId="44" xfId="0" applyBorder="1" applyAlignment="1">
      <alignment horizontal="left"/>
    </xf>
    <xf numFmtId="0" fontId="2" fillId="4" borderId="2" xfId="0" applyFont="1" applyFill="1" applyBorder="1" applyAlignment="1">
      <alignment horizontal="center"/>
    </xf>
    <xf numFmtId="0" fontId="0" fillId="0" borderId="2" xfId="0" applyBorder="1"/>
    <xf numFmtId="164" fontId="0" fillId="2" borderId="2" xfId="0" applyNumberFormat="1" applyFill="1" applyBorder="1"/>
    <xf numFmtId="164" fontId="26" fillId="3" borderId="2" xfId="2" applyNumberFormat="1" applyFont="1" applyFill="1" applyBorder="1" applyAlignment="1">
      <alignment horizontal="center"/>
    </xf>
    <xf numFmtId="0" fontId="0" fillId="2" borderId="2" xfId="0" applyFill="1" applyBorder="1"/>
    <xf numFmtId="0" fontId="11" fillId="0" borderId="0" xfId="0" applyFont="1" applyAlignment="1">
      <alignment horizontal="left"/>
    </xf>
    <xf numFmtId="0" fontId="7" fillId="0" borderId="0" xfId="0" applyFont="1" applyAlignment="1">
      <alignment horizontal="right"/>
    </xf>
    <xf numFmtId="0" fontId="3" fillId="3" borderId="0" xfId="2" applyFill="1" applyAlignment="1">
      <alignment horizontal="left"/>
    </xf>
    <xf numFmtId="0" fontId="0" fillId="4" borderId="2" xfId="0" applyFill="1" applyBorder="1"/>
    <xf numFmtId="0" fontId="4" fillId="3" borderId="0" xfId="2" applyFont="1" applyFill="1" applyAlignment="1">
      <alignment horizontal="right"/>
    </xf>
    <xf numFmtId="0" fontId="2" fillId="4" borderId="2" xfId="0" applyFont="1" applyFill="1" applyBorder="1" applyAlignment="1">
      <alignment horizontal="center" wrapText="1"/>
    </xf>
    <xf numFmtId="0" fontId="8" fillId="0" borderId="0" xfId="0" applyFont="1" applyAlignment="1">
      <alignment horizontal="center" wrapText="1"/>
    </xf>
    <xf numFmtId="5" fontId="8" fillId="0" borderId="0" xfId="0" applyNumberFormat="1" applyFont="1" applyAlignment="1" applyProtection="1">
      <alignment horizontal="right"/>
      <protection locked="0" hidden="1"/>
    </xf>
    <xf numFmtId="0" fontId="8" fillId="0" borderId="0" xfId="3" applyFont="1" applyFill="1"/>
    <xf numFmtId="0" fontId="12" fillId="0" borderId="29" xfId="0" applyFont="1" applyBorder="1" applyAlignment="1">
      <alignment horizontal="justify"/>
    </xf>
    <xf numFmtId="38" fontId="7" fillId="0" borderId="44" xfId="0" applyNumberFormat="1" applyFont="1" applyBorder="1" applyAlignment="1" applyProtection="1">
      <alignment vertical="center"/>
      <protection locked="0"/>
    </xf>
    <xf numFmtId="0" fontId="7" fillId="0" borderId="54" xfId="0" applyFont="1" applyBorder="1" applyAlignment="1">
      <alignment horizontal="center" wrapText="1"/>
    </xf>
    <xf numFmtId="49" fontId="6" fillId="0" borderId="9" xfId="0" applyNumberFormat="1" applyFont="1" applyBorder="1" applyAlignment="1">
      <alignment horizontal="center" wrapText="1"/>
    </xf>
    <xf numFmtId="164" fontId="6" fillId="0" borderId="54" xfId="0" applyNumberFormat="1" applyFont="1" applyBorder="1" applyAlignment="1">
      <alignment horizontal="center"/>
    </xf>
    <xf numFmtId="6" fontId="6" fillId="0" borderId="54" xfId="0" applyNumberFormat="1" applyFont="1" applyBorder="1" applyAlignment="1">
      <alignment horizontal="center"/>
    </xf>
    <xf numFmtId="14" fontId="0" fillId="2" borderId="2" xfId="0" applyNumberFormat="1" applyFill="1" applyBorder="1"/>
    <xf numFmtId="0" fontId="8" fillId="0" borderId="36" xfId="0" applyFont="1" applyBorder="1" applyAlignment="1">
      <alignment horizontal="right"/>
    </xf>
    <xf numFmtId="0" fontId="8" fillId="0" borderId="36" xfId="0" applyFont="1" applyBorder="1" applyAlignment="1">
      <alignment horizontal="center" wrapText="1"/>
    </xf>
    <xf numFmtId="0" fontId="8" fillId="0" borderId="36" xfId="0" applyFont="1" applyBorder="1" applyAlignment="1">
      <alignment horizontal="center"/>
    </xf>
    <xf numFmtId="0" fontId="12" fillId="0" borderId="36" xfId="0" applyFont="1" applyBorder="1" applyAlignment="1">
      <alignment horizontal="justify"/>
    </xf>
    <xf numFmtId="5" fontId="8" fillId="0" borderId="36" xfId="0" applyNumberFormat="1" applyFont="1" applyBorder="1" applyAlignment="1" applyProtection="1">
      <alignment horizontal="right"/>
      <protection locked="0" hidden="1"/>
    </xf>
    <xf numFmtId="0" fontId="12" fillId="0" borderId="0" xfId="0" applyFont="1" applyAlignment="1">
      <alignment horizontal="justify"/>
    </xf>
    <xf numFmtId="0" fontId="21" fillId="0" borderId="0" xfId="3" applyFont="1" applyFill="1"/>
    <xf numFmtId="0" fontId="8" fillId="0" borderId="29" xfId="0" applyFont="1" applyBorder="1" applyAlignment="1">
      <alignment horizontal="center" wrapText="1"/>
    </xf>
    <xf numFmtId="0" fontId="8" fillId="0" borderId="29" xfId="0" applyFont="1" applyBorder="1" applyAlignment="1">
      <alignment horizontal="right"/>
    </xf>
    <xf numFmtId="0" fontId="8" fillId="0" borderId="0" xfId="0" applyFont="1" applyAlignment="1">
      <alignment horizontal="center"/>
    </xf>
    <xf numFmtId="0" fontId="0" fillId="3" borderId="0" xfId="0" applyFill="1"/>
    <xf numFmtId="49" fontId="6" fillId="2" borderId="9" xfId="0" applyNumberFormat="1" applyFont="1" applyFill="1" applyBorder="1" applyAlignment="1">
      <alignment horizontal="center" wrapText="1"/>
    </xf>
    <xf numFmtId="164" fontId="6" fillId="8" borderId="54" xfId="0" applyNumberFormat="1" applyFont="1" applyFill="1" applyBorder="1" applyAlignment="1">
      <alignment horizontal="center"/>
    </xf>
    <xf numFmtId="38" fontId="0" fillId="2" borderId="2" xfId="0" applyNumberFormat="1" applyFill="1" applyBorder="1" applyProtection="1">
      <protection locked="0"/>
    </xf>
    <xf numFmtId="0" fontId="0" fillId="2" borderId="2" xfId="0" applyFill="1" applyBorder="1" applyAlignment="1" applyProtection="1">
      <alignment horizontal="left"/>
      <protection locked="0"/>
    </xf>
    <xf numFmtId="0" fontId="0" fillId="2" borderId="2" xfId="0" applyFill="1" applyBorder="1" applyProtection="1">
      <protection locked="0"/>
    </xf>
    <xf numFmtId="0" fontId="0" fillId="2" borderId="2" xfId="0" applyFill="1" applyBorder="1" applyAlignment="1">
      <alignment horizontal="left"/>
    </xf>
    <xf numFmtId="0" fontId="7" fillId="2" borderId="2" xfId="0" applyFont="1" applyFill="1" applyBorder="1" applyAlignment="1" applyProtection="1">
      <alignment horizontal="left"/>
      <protection locked="0"/>
    </xf>
    <xf numFmtId="42" fontId="0" fillId="7" borderId="2" xfId="0" applyNumberFormat="1" applyFill="1" applyBorder="1"/>
    <xf numFmtId="38" fontId="4" fillId="7" borderId="2" xfId="2" applyNumberFormat="1" applyFont="1" applyFill="1" applyBorder="1"/>
    <xf numFmtId="0" fontId="8" fillId="7" borderId="58" xfId="0" applyFont="1" applyFill="1" applyBorder="1" applyAlignment="1">
      <alignment wrapText="1"/>
    </xf>
    <xf numFmtId="0" fontId="2" fillId="0" borderId="3" xfId="0" applyFont="1" applyBorder="1" applyAlignment="1">
      <alignment horizontal="center" vertical="center"/>
    </xf>
    <xf numFmtId="0" fontId="2" fillId="0" borderId="56"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10" fillId="0" borderId="0" xfId="3" applyFont="1" applyFill="1" applyAlignment="1">
      <alignment vertical="center"/>
    </xf>
    <xf numFmtId="0" fontId="0" fillId="9" borderId="2" xfId="0" applyFill="1" applyBorder="1"/>
    <xf numFmtId="49" fontId="6" fillId="9" borderId="9" xfId="0" applyNumberFormat="1" applyFont="1" applyFill="1" applyBorder="1" applyAlignment="1">
      <alignment horizontal="center" wrapText="1"/>
    </xf>
    <xf numFmtId="0" fontId="0" fillId="0" borderId="18" xfId="0" applyBorder="1" applyAlignment="1">
      <alignment horizontal="left"/>
    </xf>
    <xf numFmtId="0" fontId="0" fillId="0" borderId="20" xfId="0" applyBorder="1" applyAlignment="1">
      <alignment horizontal="left"/>
    </xf>
    <xf numFmtId="0" fontId="0" fillId="0" borderId="14" xfId="0" applyBorder="1" applyAlignment="1">
      <alignment horizontal="left"/>
    </xf>
    <xf numFmtId="0" fontId="0" fillId="0" borderId="16" xfId="0" applyBorder="1" applyAlignment="1">
      <alignment horizontal="left"/>
    </xf>
    <xf numFmtId="0" fontId="27" fillId="7" borderId="3" xfId="0" applyFont="1" applyFill="1" applyBorder="1" applyAlignment="1">
      <alignment horizontal="center" vertical="center" wrapText="1"/>
    </xf>
    <xf numFmtId="0" fontId="27" fillId="7" borderId="59" xfId="0" applyFont="1" applyFill="1" applyBorder="1" applyAlignment="1">
      <alignment horizontal="center" vertical="center" wrapText="1"/>
    </xf>
    <xf numFmtId="0" fontId="27" fillId="7" borderId="60" xfId="0" applyFont="1" applyFill="1" applyBorder="1" applyAlignment="1">
      <alignment horizontal="center" vertical="center" wrapText="1"/>
    </xf>
    <xf numFmtId="0" fontId="27" fillId="7" borderId="56" xfId="0" applyFont="1" applyFill="1" applyBorder="1" applyAlignment="1">
      <alignment horizontal="center" vertical="center" wrapText="1"/>
    </xf>
    <xf numFmtId="0" fontId="27" fillId="7" borderId="57" xfId="0" applyFont="1" applyFill="1" applyBorder="1" applyAlignment="1">
      <alignment horizontal="center" vertical="center" wrapText="1"/>
    </xf>
    <xf numFmtId="0" fontId="27" fillId="7" borderId="58" xfId="0" applyFont="1" applyFill="1" applyBorder="1" applyAlignment="1">
      <alignment horizontal="center" vertical="center" wrapText="1"/>
    </xf>
    <xf numFmtId="0" fontId="0" fillId="0" borderId="59" xfId="0" applyBorder="1" applyAlignment="1">
      <alignment horizontal="left"/>
    </xf>
    <xf numFmtId="0" fontId="0" fillId="0" borderId="60"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7" xfId="0" applyBorder="1" applyAlignment="1">
      <alignment horizontal="center" vertical="top"/>
    </xf>
    <xf numFmtId="0" fontId="0" fillId="0" borderId="59" xfId="0" applyBorder="1" applyAlignment="1">
      <alignment horizontal="center"/>
    </xf>
    <xf numFmtId="0" fontId="0" fillId="0" borderId="61"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8" fillId="7" borderId="10" xfId="0" applyFont="1" applyFill="1" applyBorder="1" applyAlignment="1">
      <alignment horizontal="left"/>
    </xf>
    <xf numFmtId="0" fontId="8" fillId="7" borderId="55" xfId="0" applyFont="1" applyFill="1" applyBorder="1" applyAlignment="1">
      <alignment horizontal="left"/>
    </xf>
    <xf numFmtId="0" fontId="8" fillId="7" borderId="11" xfId="0" applyFont="1" applyFill="1" applyBorder="1" applyAlignment="1">
      <alignment horizontal="left"/>
    </xf>
    <xf numFmtId="0" fontId="8" fillId="7" borderId="10" xfId="0" applyFont="1" applyFill="1" applyBorder="1" applyAlignment="1">
      <alignment horizontal="left" wrapText="1"/>
    </xf>
    <xf numFmtId="0" fontId="8" fillId="7" borderId="55" xfId="0" applyFont="1" applyFill="1" applyBorder="1" applyAlignment="1">
      <alignment horizontal="left" wrapText="1"/>
    </xf>
    <xf numFmtId="0" fontId="8" fillId="7" borderId="11" xfId="0" applyFont="1" applyFill="1" applyBorder="1" applyAlignment="1">
      <alignment horizontal="left" wrapText="1"/>
    </xf>
    <xf numFmtId="0" fontId="5" fillId="0" borderId="0" xfId="0" applyFont="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8" xfId="0" applyFont="1" applyBorder="1" applyAlignment="1">
      <alignment horizontal="center" vertical="center" wrapText="1"/>
    </xf>
    <xf numFmtId="0" fontId="7" fillId="0" borderId="54" xfId="0" applyFont="1" applyBorder="1" applyAlignment="1">
      <alignment horizontal="center" vertical="center" wrapText="1"/>
    </xf>
    <xf numFmtId="0" fontId="8" fillId="7" borderId="52" xfId="0" applyFont="1" applyFill="1" applyBorder="1" applyAlignment="1">
      <alignment horizontal="left"/>
    </xf>
    <xf numFmtId="0" fontId="8" fillId="7" borderId="53" xfId="0" applyFont="1" applyFill="1" applyBorder="1" applyAlignment="1">
      <alignment horizontal="left"/>
    </xf>
    <xf numFmtId="0" fontId="8" fillId="7" borderId="51" xfId="0" applyFont="1" applyFill="1" applyBorder="1" applyAlignment="1">
      <alignment horizontal="left"/>
    </xf>
    <xf numFmtId="0" fontId="33" fillId="7" borderId="0" xfId="0" applyFont="1" applyFill="1" applyAlignment="1">
      <alignment horizontal="left"/>
    </xf>
    <xf numFmtId="0" fontId="2" fillId="0" borderId="0" xfId="0" applyFont="1" applyAlignment="1">
      <alignment horizontal="center" vertical="center"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xf>
    <xf numFmtId="0" fontId="0" fillId="0" borderId="16" xfId="0" applyBorder="1" applyAlignment="1">
      <alignment horizontal="left" vertical="top"/>
    </xf>
    <xf numFmtId="0" fontId="0" fillId="0" borderId="29" xfId="0" applyBorder="1" applyAlignment="1">
      <alignment horizontal="left" vertical="top"/>
    </xf>
    <xf numFmtId="0" fontId="0" fillId="0" borderId="0" xfId="0" applyAlignment="1">
      <alignment horizontal="left" vertical="top"/>
    </xf>
    <xf numFmtId="0" fontId="0" fillId="0" borderId="3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20" xfId="0" applyBorder="1" applyAlignment="1">
      <alignment horizontal="left" vertical="top"/>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vertical="top" wrapText="1"/>
    </xf>
    <xf numFmtId="0" fontId="0" fillId="0" borderId="30" xfId="0" applyBorder="1" applyAlignment="1">
      <alignment vertical="top" wrapText="1"/>
    </xf>
    <xf numFmtId="0" fontId="34" fillId="7" borderId="0" xfId="0" applyFont="1" applyFill="1" applyAlignment="1">
      <alignment horizontal="left"/>
    </xf>
    <xf numFmtId="0" fontId="2" fillId="0" borderId="29" xfId="0" applyFont="1" applyBorder="1" applyAlignment="1">
      <alignment horizontal="center" vertical="center" wrapText="1"/>
    </xf>
    <xf numFmtId="0" fontId="2" fillId="0" borderId="29" xfId="0" applyFont="1" applyBorder="1" applyAlignment="1">
      <alignment horizontal="center" vertical="center"/>
    </xf>
    <xf numFmtId="0" fontId="2" fillId="0" borderId="0" xfId="0" applyFont="1" applyAlignment="1">
      <alignment horizontal="center" vertical="center"/>
    </xf>
    <xf numFmtId="0" fontId="8" fillId="0" borderId="52" xfId="0" applyFont="1" applyBorder="1" applyAlignment="1">
      <alignment horizontal="center" wrapText="1"/>
    </xf>
    <xf numFmtId="0" fontId="8" fillId="0" borderId="53" xfId="0" applyFont="1" applyBorder="1" applyAlignment="1">
      <alignment horizontal="center" wrapText="1"/>
    </xf>
    <xf numFmtId="0" fontId="8" fillId="0" borderId="51" xfId="0" applyFont="1" applyBorder="1" applyAlignment="1">
      <alignment horizontal="center" wrapText="1"/>
    </xf>
    <xf numFmtId="0" fontId="12" fillId="5" borderId="31" xfId="3" applyFill="1" applyBorder="1" applyProtection="1">
      <protection locked="0"/>
    </xf>
    <xf numFmtId="14" fontId="12" fillId="5" borderId="31" xfId="3" applyNumberFormat="1" applyFill="1" applyBorder="1" applyProtection="1">
      <protection locked="0"/>
    </xf>
    <xf numFmtId="0" fontId="7" fillId="0" borderId="48" xfId="0" applyFont="1" applyBorder="1" applyAlignment="1">
      <alignment horizontal="center"/>
    </xf>
    <xf numFmtId="0" fontId="13" fillId="0" borderId="0" xfId="3" applyFont="1" applyFill="1" applyAlignment="1">
      <alignment horizontal="center"/>
    </xf>
    <xf numFmtId="0" fontId="0" fillId="0" borderId="62" xfId="0" applyBorder="1" applyAlignment="1">
      <alignment horizontal="left" vertical="top" wrapText="1"/>
    </xf>
    <xf numFmtId="0" fontId="0" fillId="0" borderId="61" xfId="0" applyBorder="1" applyAlignment="1">
      <alignment horizontal="left" vertical="top" wrapText="1"/>
    </xf>
    <xf numFmtId="0" fontId="0" fillId="0" borderId="63" xfId="0" applyBorder="1" applyAlignment="1">
      <alignment horizontal="left" vertical="top" wrapText="1"/>
    </xf>
    <xf numFmtId="0" fontId="30" fillId="0" borderId="0" xfId="0" applyFont="1"/>
  </cellXfs>
  <cellStyles count="4">
    <cellStyle name="Normal" xfId="0" builtinId="0"/>
    <cellStyle name="Normal 5" xfId="2" xr:uid="{00000000-0005-0000-0000-000001000000}"/>
    <cellStyle name="Normal_ATTACH-1" xfId="3" xr:uid="{00000000-0005-0000-0000-000002000000}"/>
    <cellStyle name="Percent" xfId="1" builtinId="5"/>
  </cellStyles>
  <dxfs count="4">
    <dxf>
      <font>
        <color rgb="FFCCFFFF"/>
      </font>
    </dxf>
    <dxf>
      <font>
        <color rgb="FFCCFFFF"/>
      </font>
    </dxf>
    <dxf>
      <font>
        <color rgb="FFCCFFFF"/>
      </font>
    </dxf>
    <dxf>
      <font>
        <color rgb="FFCCFFFF"/>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31750</xdr:colOff>
      <xdr:row>132</xdr:row>
      <xdr:rowOff>117264</xdr:rowOff>
    </xdr:from>
    <xdr:to>
      <xdr:col>8</xdr:col>
      <xdr:colOff>676275</xdr:colOff>
      <xdr:row>138</xdr:row>
      <xdr:rowOff>27807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1750" y="23072514"/>
          <a:ext cx="9312275" cy="8820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The line item narrative on</a:t>
          </a:r>
          <a:r>
            <a:rPr lang="en-US" sz="1100" baseline="0">
              <a:solidFill>
                <a:schemeClr val="dk1"/>
              </a:solidFill>
              <a:latin typeface="+mn-lt"/>
              <a:ea typeface="+mn-ea"/>
              <a:cs typeface="+mn-cs"/>
            </a:rPr>
            <a:t> the next tab</a:t>
          </a:r>
          <a:r>
            <a:rPr lang="en-US" sz="1100">
              <a:solidFill>
                <a:schemeClr val="dk1"/>
              </a:solidFill>
              <a:latin typeface="+mn-lt"/>
              <a:ea typeface="+mn-ea"/>
              <a:cs typeface="+mn-cs"/>
            </a:rPr>
            <a:t> must justify budget amounts and assumptions with either third party documentation or past experience with project in similar markets. At a minimum, the proposed budget in the Uniform Application must adhere to the following:</a:t>
          </a:r>
        </a:p>
        <a:p>
          <a:r>
            <a:rPr lang="en-US" sz="1100">
              <a:solidFill>
                <a:schemeClr val="dk1"/>
              </a:solidFill>
              <a:latin typeface="+mn-lt"/>
              <a:ea typeface="+mn-ea"/>
              <a:cs typeface="+mn-cs"/>
            </a:rPr>
            <a:t>-   Sources of Funds (Part I) equal Uses of Funds (Part II)</a:t>
          </a:r>
        </a:p>
        <a:p>
          <a:r>
            <a:rPr lang="en-US" sz="1100">
              <a:solidFill>
                <a:schemeClr val="dk1"/>
              </a:solidFill>
              <a:latin typeface="+mn-lt"/>
              <a:ea typeface="+mn-ea"/>
              <a:cs typeface="+mn-cs"/>
            </a:rPr>
            <a:t>-   Columns and rows add correctly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tyfiles\group\Housing\FromCounty\Community%20Needs%20Assessment\Program%20Year%2017\Applications\HOME%202016%20Application%20Missoula.wps%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SEC A - Applicant"/>
      <sheetName val="SEC B - Project Info"/>
      <sheetName val="SEC C - Sources of Funds"/>
      <sheetName val="SEC C - Sources Narrative"/>
      <sheetName val="SEC C - Uses of Funds"/>
      <sheetName val="SEC C - Uses Narrative"/>
      <sheetName val="SEC C - Rental"/>
      <sheetName val="SEC C - Rent Narrative"/>
      <sheetName val="SEC C - TBRA"/>
      <sheetName val="SEC C - TBRA Narrative"/>
      <sheetName val="SEC D - Env Checklist"/>
      <sheetName val="Sec E - Certification"/>
      <sheetName val="SEC E - Cert List"/>
      <sheetName val="Sec A-Proj Info"/>
      <sheetName val="Sec B-TC Calc"/>
      <sheetName val="Sec C-Cost Fees"/>
      <sheetName val="Sec D-HOME Allocation"/>
      <sheetName val="Sec D-HOME unit rents"/>
      <sheetName val="Exhibit-A Rlse"/>
      <sheetName val="Exhibit-B Indem "/>
    </sheetNames>
    <sheetDataSet>
      <sheetData sheetId="0"/>
      <sheetData sheetId="1"/>
      <sheetData sheetId="2"/>
      <sheetData sheetId="3">
        <row r="26">
          <cell r="I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
  <sheetViews>
    <sheetView tabSelected="1" zoomScaleNormal="100" workbookViewId="0">
      <selection activeCell="A19" sqref="A19"/>
    </sheetView>
  </sheetViews>
  <sheetFormatPr defaultColWidth="9.109375" defaultRowHeight="14.4" x14ac:dyDescent="0.3"/>
  <cols>
    <col min="1" max="1" width="35.88671875" customWidth="1"/>
    <col min="2" max="4" width="16.6640625" customWidth="1"/>
    <col min="5" max="5" width="19.109375" customWidth="1"/>
    <col min="7" max="7" width="11.44140625" customWidth="1"/>
    <col min="8" max="8" width="51.5546875" bestFit="1" customWidth="1"/>
  </cols>
  <sheetData>
    <row r="1" spans="1:7" ht="17.399999999999999" x14ac:dyDescent="0.3">
      <c r="C1" s="1" t="s">
        <v>298</v>
      </c>
    </row>
    <row r="2" spans="1:7" ht="17.399999999999999" x14ac:dyDescent="0.3">
      <c r="C2" s="1" t="s">
        <v>8</v>
      </c>
    </row>
    <row r="3" spans="1:7" x14ac:dyDescent="0.3">
      <c r="G3" s="190"/>
    </row>
    <row r="4" spans="1:7" ht="43.2" x14ac:dyDescent="0.3">
      <c r="A4" s="185" t="s">
        <v>0</v>
      </c>
      <c r="B4" s="185" t="s">
        <v>299</v>
      </c>
      <c r="C4" s="185" t="s">
        <v>6</v>
      </c>
      <c r="D4" s="185" t="s">
        <v>5</v>
      </c>
      <c r="E4" s="195" t="s">
        <v>1</v>
      </c>
      <c r="G4" s="191"/>
    </row>
    <row r="5" spans="1:7" x14ac:dyDescent="0.3">
      <c r="A5" s="186" t="s">
        <v>2</v>
      </c>
      <c r="B5" s="187"/>
      <c r="C5" s="187"/>
      <c r="D5" s="188">
        <f>B5+C5</f>
        <v>0</v>
      </c>
      <c r="E5" s="205"/>
      <c r="G5" s="191"/>
    </row>
    <row r="6" spans="1:7" x14ac:dyDescent="0.3">
      <c r="A6" s="186" t="s">
        <v>3</v>
      </c>
      <c r="B6" s="187"/>
      <c r="C6" s="187"/>
      <c r="D6" s="188">
        <f t="shared" ref="D6:D12" si="0">B6+C6</f>
        <v>0</v>
      </c>
      <c r="E6" s="205"/>
    </row>
    <row r="7" spans="1:7" x14ac:dyDescent="0.3">
      <c r="A7" s="232" t="s">
        <v>297</v>
      </c>
      <c r="B7" s="187"/>
      <c r="C7" s="187"/>
      <c r="D7" s="188">
        <f t="shared" si="0"/>
        <v>0</v>
      </c>
      <c r="E7" s="205"/>
    </row>
    <row r="8" spans="1:7" x14ac:dyDescent="0.3">
      <c r="A8" s="189" t="s">
        <v>230</v>
      </c>
      <c r="B8" s="187"/>
      <c r="C8" s="187"/>
      <c r="D8" s="188">
        <f t="shared" si="0"/>
        <v>0</v>
      </c>
      <c r="E8" s="205"/>
    </row>
    <row r="9" spans="1:7" x14ac:dyDescent="0.3">
      <c r="A9" s="189"/>
      <c r="B9" s="187"/>
      <c r="C9" s="187"/>
      <c r="D9" s="188">
        <f t="shared" si="0"/>
        <v>0</v>
      </c>
      <c r="E9" s="205"/>
    </row>
    <row r="10" spans="1:7" x14ac:dyDescent="0.3">
      <c r="A10" s="189"/>
      <c r="B10" s="187"/>
      <c r="C10" s="187"/>
      <c r="D10" s="188">
        <f t="shared" si="0"/>
        <v>0</v>
      </c>
      <c r="E10" s="205"/>
    </row>
    <row r="11" spans="1:7" x14ac:dyDescent="0.3">
      <c r="A11" s="189"/>
      <c r="B11" s="187"/>
      <c r="C11" s="187"/>
      <c r="D11" s="188">
        <f t="shared" si="0"/>
        <v>0</v>
      </c>
      <c r="E11" s="205"/>
    </row>
    <row r="12" spans="1:7" x14ac:dyDescent="0.3">
      <c r="A12" s="194" t="s">
        <v>5</v>
      </c>
      <c r="B12" s="188">
        <f>SUM(B5:B11)</f>
        <v>0</v>
      </c>
      <c r="C12" s="188">
        <f>SUM(C5:C11)</f>
        <v>0</v>
      </c>
      <c r="D12" s="188">
        <f t="shared" si="0"/>
        <v>0</v>
      </c>
      <c r="E12" s="193"/>
    </row>
    <row r="15" spans="1:7" x14ac:dyDescent="0.3">
      <c r="A15" s="190" t="s">
        <v>218</v>
      </c>
    </row>
    <row r="16" spans="1:7" x14ac:dyDescent="0.3">
      <c r="A16" s="189" t="s">
        <v>219</v>
      </c>
      <c r="B16" s="189"/>
    </row>
    <row r="17" spans="1:2" x14ac:dyDescent="0.3">
      <c r="A17" s="192" t="s">
        <v>220</v>
      </c>
      <c r="B17" s="216"/>
    </row>
    <row r="19" spans="1:2" x14ac:dyDescent="0.3">
      <c r="B19" s="302" t="s">
        <v>300</v>
      </c>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Normal="100" workbookViewId="0">
      <selection activeCell="A6" sqref="A6:XFD6"/>
    </sheetView>
  </sheetViews>
  <sheetFormatPr defaultColWidth="0" defaultRowHeight="14.4" zeroHeight="1" x14ac:dyDescent="0.3"/>
  <cols>
    <col min="1" max="1" width="12.33203125" customWidth="1"/>
    <col min="2" max="8" width="8.88671875" customWidth="1"/>
    <col min="9" max="9" width="29.109375" customWidth="1"/>
    <col min="10" max="10" width="8.88671875" customWidth="1"/>
    <col min="11" max="16384" width="8.88671875" hidden="1"/>
  </cols>
  <sheetData>
    <row r="1" spans="1:9" ht="17.399999999999999" x14ac:dyDescent="0.3">
      <c r="E1" s="1" t="str">
        <f>'Sources of Funds'!C1</f>
        <v xml:space="preserve">UNIFIED APPLICATION ROUND </v>
      </c>
    </row>
    <row r="2" spans="1:9" ht="17.399999999999999" x14ac:dyDescent="0.3">
      <c r="E2" s="1" t="s">
        <v>7</v>
      </c>
    </row>
    <row r="3" spans="1:9" x14ac:dyDescent="0.3"/>
    <row r="4" spans="1:9" x14ac:dyDescent="0.3">
      <c r="A4" s="238" t="s">
        <v>235</v>
      </c>
      <c r="B4" s="239"/>
      <c r="C4" s="239"/>
      <c r="D4" s="239"/>
      <c r="E4" s="239"/>
      <c r="F4" s="239"/>
      <c r="G4" s="239"/>
      <c r="H4" s="239"/>
      <c r="I4" s="240"/>
    </row>
    <row r="5" spans="1:9" ht="49.95" customHeight="1" x14ac:dyDescent="0.3">
      <c r="A5" s="241"/>
      <c r="B5" s="242"/>
      <c r="C5" s="242"/>
      <c r="D5" s="242"/>
      <c r="E5" s="242"/>
      <c r="F5" s="242"/>
      <c r="G5" s="242"/>
      <c r="H5" s="242"/>
      <c r="I5" s="243"/>
    </row>
    <row r="6" spans="1:9" ht="8.4" customHeight="1" x14ac:dyDescent="0.3">
      <c r="A6" s="248"/>
      <c r="B6" s="248"/>
      <c r="C6" s="248"/>
      <c r="D6" s="248"/>
      <c r="E6" s="248"/>
      <c r="F6" s="248"/>
      <c r="G6" s="248"/>
      <c r="H6" s="248"/>
      <c r="I6" s="248"/>
    </row>
    <row r="7" spans="1:9" ht="30" customHeight="1" x14ac:dyDescent="0.3">
      <c r="A7" s="227" t="s">
        <v>233</v>
      </c>
      <c r="B7" s="244"/>
      <c r="C7" s="244"/>
      <c r="D7" s="244"/>
      <c r="E7" s="244"/>
      <c r="F7" s="244"/>
      <c r="G7" s="244"/>
      <c r="H7" s="244"/>
      <c r="I7" s="245"/>
    </row>
    <row r="8" spans="1:9" ht="30" customHeight="1" x14ac:dyDescent="0.3">
      <c r="A8" s="228" t="s">
        <v>234</v>
      </c>
      <c r="B8" s="246"/>
      <c r="C8" s="246"/>
      <c r="D8" s="246"/>
      <c r="E8" s="246"/>
      <c r="F8" s="246"/>
      <c r="G8" s="246"/>
      <c r="H8" s="246"/>
      <c r="I8" s="247"/>
    </row>
    <row r="9" spans="1:9" ht="6" customHeight="1" thickBot="1" x14ac:dyDescent="0.35">
      <c r="A9" s="249"/>
      <c r="B9" s="249"/>
      <c r="C9" s="249"/>
      <c r="D9" s="249"/>
      <c r="E9" s="249"/>
      <c r="F9" s="249"/>
      <c r="G9" s="249"/>
      <c r="H9" s="249"/>
      <c r="I9" s="249"/>
    </row>
    <row r="10" spans="1:9" ht="30.6" customHeight="1" x14ac:dyDescent="0.3">
      <c r="A10" s="229" t="s">
        <v>233</v>
      </c>
      <c r="B10" s="236"/>
      <c r="C10" s="236"/>
      <c r="D10" s="236"/>
      <c r="E10" s="236"/>
      <c r="F10" s="236"/>
      <c r="G10" s="236"/>
      <c r="H10" s="236"/>
      <c r="I10" s="237"/>
    </row>
    <row r="11" spans="1:9" ht="30.6" customHeight="1" thickBot="1" x14ac:dyDescent="0.35">
      <c r="A11" s="230" t="s">
        <v>234</v>
      </c>
      <c r="B11" s="234"/>
      <c r="C11" s="234"/>
      <c r="D11" s="234"/>
      <c r="E11" s="234"/>
      <c r="F11" s="234"/>
      <c r="G11" s="234"/>
      <c r="H11" s="234"/>
      <c r="I11" s="235"/>
    </row>
    <row r="12" spans="1:9" ht="7.95" customHeight="1" thickBot="1" x14ac:dyDescent="0.35">
      <c r="A12" s="250"/>
      <c r="B12" s="250"/>
      <c r="C12" s="250"/>
      <c r="D12" s="250"/>
      <c r="E12" s="250"/>
      <c r="F12" s="250"/>
      <c r="G12" s="250"/>
      <c r="H12" s="250"/>
      <c r="I12" s="250"/>
    </row>
    <row r="13" spans="1:9" ht="30.6" customHeight="1" x14ac:dyDescent="0.3">
      <c r="A13" s="229" t="s">
        <v>233</v>
      </c>
      <c r="B13" s="236"/>
      <c r="C13" s="236"/>
      <c r="D13" s="236"/>
      <c r="E13" s="236"/>
      <c r="F13" s="236"/>
      <c r="G13" s="236"/>
      <c r="H13" s="236"/>
      <c r="I13" s="237"/>
    </row>
    <row r="14" spans="1:9" ht="30" customHeight="1" thickBot="1" x14ac:dyDescent="0.35">
      <c r="A14" s="230" t="s">
        <v>234</v>
      </c>
      <c r="B14" s="234"/>
      <c r="C14" s="234"/>
      <c r="D14" s="234"/>
      <c r="E14" s="234"/>
      <c r="F14" s="234"/>
      <c r="G14" s="234"/>
      <c r="H14" s="234"/>
      <c r="I14" s="235"/>
    </row>
    <row r="15" spans="1:9" ht="9.6" customHeight="1" thickBot="1" x14ac:dyDescent="0.35">
      <c r="A15" s="251"/>
      <c r="B15" s="251"/>
      <c r="C15" s="251"/>
      <c r="D15" s="251"/>
      <c r="E15" s="251"/>
      <c r="F15" s="251"/>
      <c r="G15" s="251"/>
      <c r="H15" s="251"/>
      <c r="I15" s="251"/>
    </row>
    <row r="16" spans="1:9" ht="30.6" customHeight="1" x14ac:dyDescent="0.3">
      <c r="A16" s="229" t="s">
        <v>233</v>
      </c>
      <c r="B16" s="236"/>
      <c r="C16" s="236"/>
      <c r="D16" s="236"/>
      <c r="E16" s="236"/>
      <c r="F16" s="236"/>
      <c r="G16" s="236"/>
      <c r="H16" s="236"/>
      <c r="I16" s="237"/>
    </row>
    <row r="17" spans="1:9" ht="30" customHeight="1" thickBot="1" x14ac:dyDescent="0.35">
      <c r="A17" s="230" t="s">
        <v>234</v>
      </c>
      <c r="B17" s="234"/>
      <c r="C17" s="234"/>
      <c r="D17" s="234"/>
      <c r="E17" s="234"/>
      <c r="F17" s="234"/>
      <c r="G17" s="234"/>
      <c r="H17" s="234"/>
      <c r="I17" s="235"/>
    </row>
    <row r="18" spans="1:9" ht="6.6" customHeight="1" thickBot="1" x14ac:dyDescent="0.35">
      <c r="A18" s="251"/>
      <c r="B18" s="251"/>
      <c r="C18" s="251"/>
      <c r="D18" s="251"/>
      <c r="E18" s="251"/>
      <c r="F18" s="251"/>
      <c r="G18" s="251"/>
      <c r="H18" s="251"/>
      <c r="I18" s="251"/>
    </row>
    <row r="19" spans="1:9" ht="30.6" customHeight="1" x14ac:dyDescent="0.3">
      <c r="A19" s="229" t="s">
        <v>233</v>
      </c>
      <c r="B19" s="236"/>
      <c r="C19" s="236"/>
      <c r="D19" s="236"/>
      <c r="E19" s="236"/>
      <c r="F19" s="236"/>
      <c r="G19" s="236"/>
      <c r="H19" s="236"/>
      <c r="I19" s="237"/>
    </row>
    <row r="20" spans="1:9" ht="29.4" customHeight="1" thickBot="1" x14ac:dyDescent="0.35">
      <c r="A20" s="230" t="s">
        <v>234</v>
      </c>
      <c r="B20" s="234"/>
      <c r="C20" s="234"/>
      <c r="D20" s="234"/>
      <c r="E20" s="234"/>
      <c r="F20" s="234"/>
      <c r="G20" s="234"/>
      <c r="H20" s="234"/>
      <c r="I20" s="235"/>
    </row>
    <row r="21" spans="1:9" ht="5.4" customHeight="1" thickBot="1" x14ac:dyDescent="0.35">
      <c r="A21" s="252"/>
      <c r="B21" s="252"/>
      <c r="C21" s="252"/>
      <c r="D21" s="252"/>
      <c r="E21" s="252"/>
      <c r="F21" s="252"/>
      <c r="G21" s="252"/>
      <c r="H21" s="252"/>
      <c r="I21" s="252"/>
    </row>
    <row r="22" spans="1:9" ht="30.6" customHeight="1" x14ac:dyDescent="0.3">
      <c r="A22" s="229" t="s">
        <v>233</v>
      </c>
      <c r="B22" s="236"/>
      <c r="C22" s="236"/>
      <c r="D22" s="236"/>
      <c r="E22" s="236"/>
      <c r="F22" s="236"/>
      <c r="G22" s="236"/>
      <c r="H22" s="236"/>
      <c r="I22" s="237"/>
    </row>
    <row r="23" spans="1:9" ht="30.6" customHeight="1" thickBot="1" x14ac:dyDescent="0.35">
      <c r="A23" s="230" t="s">
        <v>234</v>
      </c>
      <c r="B23" s="234"/>
      <c r="C23" s="234"/>
      <c r="D23" s="234"/>
      <c r="E23" s="234"/>
      <c r="F23" s="234"/>
      <c r="G23" s="234"/>
      <c r="H23" s="234"/>
      <c r="I23" s="235"/>
    </row>
    <row r="24" spans="1:9" ht="6.6" customHeight="1" thickBot="1" x14ac:dyDescent="0.35">
      <c r="A24" s="250"/>
      <c r="B24" s="250"/>
      <c r="C24" s="250"/>
      <c r="D24" s="250"/>
      <c r="E24" s="250"/>
      <c r="F24" s="250"/>
      <c r="G24" s="250"/>
      <c r="H24" s="250"/>
      <c r="I24" s="250"/>
    </row>
    <row r="25" spans="1:9" ht="30.6" customHeight="1" x14ac:dyDescent="0.3">
      <c r="A25" s="229" t="s">
        <v>233</v>
      </c>
      <c r="B25" s="236"/>
      <c r="C25" s="236"/>
      <c r="D25" s="236"/>
      <c r="E25" s="236"/>
      <c r="F25" s="236"/>
      <c r="G25" s="236"/>
      <c r="H25" s="236"/>
      <c r="I25" s="237"/>
    </row>
    <row r="26" spans="1:9" ht="30" customHeight="1" thickBot="1" x14ac:dyDescent="0.35">
      <c r="A26" s="230" t="s">
        <v>234</v>
      </c>
      <c r="B26" s="234"/>
      <c r="C26" s="234"/>
      <c r="D26" s="234"/>
      <c r="E26" s="234"/>
      <c r="F26" s="234"/>
      <c r="G26" s="234"/>
      <c r="H26" s="234"/>
      <c r="I26" s="235"/>
    </row>
    <row r="27" spans="1:9" ht="5.4" customHeight="1" thickBot="1" x14ac:dyDescent="0.35">
      <c r="B27" s="250"/>
      <c r="C27" s="250"/>
      <c r="D27" s="250"/>
      <c r="E27" s="250"/>
      <c r="F27" s="250"/>
      <c r="G27" s="250"/>
      <c r="H27" s="250"/>
      <c r="I27" s="250"/>
    </row>
    <row r="28" spans="1:9" ht="30.6" customHeight="1" x14ac:dyDescent="0.3">
      <c r="A28" s="229" t="s">
        <v>233</v>
      </c>
      <c r="B28" s="236"/>
      <c r="C28" s="236"/>
      <c r="D28" s="236"/>
      <c r="E28" s="236"/>
      <c r="F28" s="236"/>
      <c r="G28" s="236"/>
      <c r="H28" s="236"/>
      <c r="I28" s="237"/>
    </row>
    <row r="29" spans="1:9" ht="29.4" customHeight="1" thickBot="1" x14ac:dyDescent="0.35">
      <c r="A29" s="230" t="s">
        <v>234</v>
      </c>
      <c r="B29" s="234"/>
      <c r="C29" s="234"/>
      <c r="D29" s="234"/>
      <c r="E29" s="234"/>
      <c r="F29" s="234"/>
      <c r="G29" s="234"/>
      <c r="H29" s="234"/>
      <c r="I29" s="235"/>
    </row>
    <row r="30" spans="1:9" x14ac:dyDescent="0.3"/>
    <row r="31" spans="1:9" x14ac:dyDescent="0.3"/>
    <row r="32" spans="1:9" x14ac:dyDescent="0.3"/>
    <row r="33" x14ac:dyDescent="0.3"/>
    <row r="34" x14ac:dyDescent="0.3"/>
  </sheetData>
  <mergeCells count="25">
    <mergeCell ref="B29:I29"/>
    <mergeCell ref="A9:I9"/>
    <mergeCell ref="A12:I12"/>
    <mergeCell ref="A15:I15"/>
    <mergeCell ref="A18:I18"/>
    <mergeCell ref="A21:I21"/>
    <mergeCell ref="A24:I24"/>
    <mergeCell ref="B27:I27"/>
    <mergeCell ref="B19:I19"/>
    <mergeCell ref="B20:I20"/>
    <mergeCell ref="B22:I22"/>
    <mergeCell ref="B23:I23"/>
    <mergeCell ref="B25:I25"/>
    <mergeCell ref="B26:I26"/>
    <mergeCell ref="B10:I10"/>
    <mergeCell ref="B13:I13"/>
    <mergeCell ref="B14:I14"/>
    <mergeCell ref="B16:I16"/>
    <mergeCell ref="B17:I17"/>
    <mergeCell ref="B28:I28"/>
    <mergeCell ref="A4:I5"/>
    <mergeCell ref="B7:I7"/>
    <mergeCell ref="B8:I8"/>
    <mergeCell ref="A6:I6"/>
    <mergeCell ref="B11:I11"/>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T382"/>
  <sheetViews>
    <sheetView zoomScaleNormal="100" workbookViewId="0">
      <pane ySplit="6" topLeftCell="A21" activePane="bottomLeft" state="frozen"/>
      <selection pane="bottomLeft" activeCell="E5" sqref="E5"/>
    </sheetView>
  </sheetViews>
  <sheetFormatPr defaultColWidth="9.109375" defaultRowHeight="14.4" x14ac:dyDescent="0.3"/>
  <cols>
    <col min="1" max="1" width="32.33203125" style="33" customWidth="1"/>
    <col min="2" max="2" width="18.6640625" customWidth="1"/>
    <col min="3" max="3" width="15.44140625" customWidth="1"/>
    <col min="4" max="9" width="12.6640625" customWidth="1"/>
    <col min="10" max="10" width="14.6640625" customWidth="1"/>
  </cols>
  <sheetData>
    <row r="1" spans="1:10" ht="18" customHeight="1" x14ac:dyDescent="0.3">
      <c r="A1" s="259" t="str">
        <f>'Sources of Funds'!C1</f>
        <v xml:space="preserve">UNIFIED APPLICATION ROUND </v>
      </c>
      <c r="B1" s="259"/>
      <c r="C1" s="259"/>
      <c r="D1" s="259"/>
      <c r="E1" s="259"/>
      <c r="F1" s="259"/>
      <c r="G1" s="259"/>
      <c r="H1" s="259"/>
      <c r="I1" s="259"/>
      <c r="J1" s="259"/>
    </row>
    <row r="2" spans="1:10" ht="18" customHeight="1" x14ac:dyDescent="0.3">
      <c r="A2" s="259" t="s">
        <v>221</v>
      </c>
      <c r="B2" s="259"/>
      <c r="C2" s="259"/>
      <c r="D2" s="259"/>
      <c r="E2" s="259"/>
      <c r="F2" s="259"/>
      <c r="G2" s="259"/>
      <c r="H2" s="259"/>
      <c r="I2" s="259"/>
      <c r="J2" s="259"/>
    </row>
    <row r="3" spans="1:10" ht="16.5" customHeight="1" x14ac:dyDescent="0.3">
      <c r="A3" s="2" t="s">
        <v>9</v>
      </c>
      <c r="B3" s="3"/>
      <c r="C3" s="260" t="s">
        <v>10</v>
      </c>
      <c r="D3" s="261"/>
      <c r="E3" s="261"/>
      <c r="F3" s="261"/>
      <c r="G3" s="261"/>
      <c r="H3" s="261"/>
      <c r="I3" s="262"/>
      <c r="J3" s="3" t="s">
        <v>11</v>
      </c>
    </row>
    <row r="4" spans="1:10" ht="19.5" customHeight="1" x14ac:dyDescent="0.3">
      <c r="A4" s="34"/>
      <c r="B4" s="263" t="s">
        <v>12</v>
      </c>
      <c r="C4" s="4" t="s">
        <v>13</v>
      </c>
      <c r="D4" s="4" t="s">
        <v>13</v>
      </c>
      <c r="E4" s="4" t="s">
        <v>13</v>
      </c>
      <c r="F4" s="4" t="s">
        <v>13</v>
      </c>
      <c r="G4" s="4" t="s">
        <v>13</v>
      </c>
      <c r="H4" s="4" t="s">
        <v>13</v>
      </c>
      <c r="I4" s="4" t="s">
        <v>13</v>
      </c>
      <c r="J4" s="265" t="s">
        <v>228</v>
      </c>
    </row>
    <row r="5" spans="1:10" ht="39" customHeight="1" x14ac:dyDescent="0.3">
      <c r="A5" s="34"/>
      <c r="B5" s="264"/>
      <c r="C5" s="202" t="str">
        <f>'Sources of Funds'!A5</f>
        <v>City of Missoula CDBG</v>
      </c>
      <c r="D5" s="202" t="str">
        <f>'Sources of Funds'!A6</f>
        <v>City of Missoula HOME</v>
      </c>
      <c r="E5" s="233" t="str">
        <f>'Sources of Funds'!A7</f>
        <v xml:space="preserve">City of Missoula AHTF </v>
      </c>
      <c r="F5" s="217" t="str">
        <f>'Sources of Funds'!A8</f>
        <v>[other source]</v>
      </c>
      <c r="G5" s="217">
        <f>'Sources of Funds'!A9</f>
        <v>0</v>
      </c>
      <c r="H5" s="217">
        <f>'Sources of Funds'!A10</f>
        <v>0</v>
      </c>
      <c r="I5" s="217">
        <f>'Sources of Funds'!A11</f>
        <v>0</v>
      </c>
      <c r="J5" s="266"/>
    </row>
    <row r="6" spans="1:10" ht="20.25" customHeight="1" x14ac:dyDescent="0.3">
      <c r="A6" s="200"/>
      <c r="B6" s="201"/>
      <c r="C6" s="203">
        <f>'Sources of Funds'!D5</f>
        <v>0</v>
      </c>
      <c r="D6" s="203">
        <f>'Sources of Funds'!D6</f>
        <v>0</v>
      </c>
      <c r="E6" s="218">
        <f>'Sources of Funds'!D7</f>
        <v>0</v>
      </c>
      <c r="F6" s="218">
        <f>'Sources of Funds'!D8</f>
        <v>0</v>
      </c>
      <c r="G6" s="218">
        <f>'Sources of Funds'!D9</f>
        <v>0</v>
      </c>
      <c r="H6" s="218">
        <f>'Sources of Funds'!D10</f>
        <v>0</v>
      </c>
      <c r="I6" s="218">
        <f>'Sources of Funds'!D11</f>
        <v>0</v>
      </c>
      <c r="J6" s="204">
        <f>SUM(C6:I6)-B6</f>
        <v>0</v>
      </c>
    </row>
    <row r="7" spans="1:10" ht="15.6" x14ac:dyDescent="0.3">
      <c r="A7" s="267" t="s">
        <v>214</v>
      </c>
      <c r="B7" s="268"/>
      <c r="C7" s="268"/>
      <c r="D7" s="268"/>
      <c r="E7" s="268"/>
      <c r="F7" s="268"/>
      <c r="G7" s="268"/>
      <c r="H7" s="268"/>
      <c r="I7" s="269"/>
      <c r="J7" s="224"/>
    </row>
    <row r="8" spans="1:10" x14ac:dyDescent="0.3">
      <c r="A8" s="5" t="s">
        <v>213</v>
      </c>
      <c r="B8" s="189"/>
      <c r="C8" s="189"/>
      <c r="D8" s="189"/>
      <c r="E8" s="189"/>
      <c r="F8" s="189"/>
      <c r="G8" s="189"/>
      <c r="H8" s="189"/>
      <c r="I8" s="189"/>
      <c r="J8" s="7">
        <f>SUM(C8:I8)-B8</f>
        <v>0</v>
      </c>
    </row>
    <row r="9" spans="1:10" x14ac:dyDescent="0.3">
      <c r="A9" s="184" t="s">
        <v>212</v>
      </c>
      <c r="B9" s="189"/>
      <c r="C9" s="189"/>
      <c r="D9" s="189"/>
      <c r="E9" s="189"/>
      <c r="F9" s="189"/>
      <c r="G9" s="189"/>
      <c r="H9" s="189"/>
      <c r="I9" s="189"/>
      <c r="J9" s="7">
        <f t="shared" ref="J9:J72" si="0">SUM(C9:I9)-B9</f>
        <v>0</v>
      </c>
    </row>
    <row r="10" spans="1:10" x14ac:dyDescent="0.3">
      <c r="A10" t="s">
        <v>211</v>
      </c>
      <c r="B10" s="189"/>
      <c r="C10" s="189"/>
      <c r="D10" s="189"/>
      <c r="E10" s="189"/>
      <c r="F10" s="189"/>
      <c r="G10" s="189"/>
      <c r="H10" s="189"/>
      <c r="I10" s="189"/>
      <c r="J10" s="7">
        <f t="shared" si="0"/>
        <v>0</v>
      </c>
    </row>
    <row r="11" spans="1:10" x14ac:dyDescent="0.3">
      <c r="A11" s="5" t="s">
        <v>216</v>
      </c>
      <c r="B11" s="189"/>
      <c r="C11" s="189"/>
      <c r="D11" s="189"/>
      <c r="E11" s="189"/>
      <c r="F11" s="189"/>
      <c r="G11" s="189"/>
      <c r="H11" s="189"/>
      <c r="I11" s="189"/>
      <c r="J11" s="7">
        <f t="shared" si="0"/>
        <v>0</v>
      </c>
    </row>
    <row r="12" spans="1:10" x14ac:dyDescent="0.3">
      <c r="A12" s="5" t="s">
        <v>173</v>
      </c>
      <c r="B12" s="189"/>
      <c r="C12" s="189"/>
      <c r="D12" s="189"/>
      <c r="E12" s="189"/>
      <c r="F12" s="189"/>
      <c r="G12" s="189"/>
      <c r="H12" s="189"/>
      <c r="I12" s="189"/>
      <c r="J12" s="7">
        <f t="shared" si="0"/>
        <v>0</v>
      </c>
    </row>
    <row r="13" spans="1:10" x14ac:dyDescent="0.3">
      <c r="A13" s="5" t="s">
        <v>15</v>
      </c>
      <c r="B13" s="189"/>
      <c r="C13" s="189"/>
      <c r="D13" s="189"/>
      <c r="E13" s="189"/>
      <c r="F13" s="189"/>
      <c r="G13" s="189"/>
      <c r="H13" s="189"/>
      <c r="I13" s="189"/>
      <c r="J13" s="7">
        <f t="shared" si="0"/>
        <v>0</v>
      </c>
    </row>
    <row r="14" spans="1:10" x14ac:dyDescent="0.3">
      <c r="A14" s="5" t="s">
        <v>215</v>
      </c>
      <c r="B14" s="189"/>
      <c r="C14" s="189"/>
      <c r="D14" s="189"/>
      <c r="E14" s="189"/>
      <c r="F14" s="189"/>
      <c r="G14" s="189"/>
      <c r="H14" s="189"/>
      <c r="I14" s="189"/>
      <c r="J14" s="7">
        <f t="shared" si="0"/>
        <v>0</v>
      </c>
    </row>
    <row r="15" spans="1:10" x14ac:dyDescent="0.3">
      <c r="A15" s="5" t="s">
        <v>217</v>
      </c>
      <c r="B15" s="189"/>
      <c r="C15" s="189"/>
      <c r="D15" s="189"/>
      <c r="E15" s="189"/>
      <c r="F15" s="189"/>
      <c r="G15" s="189"/>
      <c r="H15" s="189"/>
      <c r="I15" s="189"/>
      <c r="J15" s="7">
        <f t="shared" si="0"/>
        <v>0</v>
      </c>
    </row>
    <row r="16" spans="1:10" x14ac:dyDescent="0.3">
      <c r="A16" s="222"/>
      <c r="B16" s="189"/>
      <c r="C16" s="189"/>
      <c r="D16" s="189"/>
      <c r="E16" s="189"/>
      <c r="F16" s="189"/>
      <c r="G16" s="189"/>
      <c r="H16" s="189"/>
      <c r="I16" s="189"/>
      <c r="J16" s="7">
        <f t="shared" si="0"/>
        <v>0</v>
      </c>
    </row>
    <row r="17" spans="1:10" x14ac:dyDescent="0.3">
      <c r="A17" s="223"/>
      <c r="B17" s="189"/>
      <c r="C17" s="189"/>
      <c r="D17" s="189"/>
      <c r="E17" s="189"/>
      <c r="F17" s="189"/>
      <c r="G17" s="189"/>
      <c r="H17" s="189"/>
      <c r="I17" s="189"/>
      <c r="J17" s="7">
        <f t="shared" si="0"/>
        <v>0</v>
      </c>
    </row>
    <row r="18" spans="1:10" x14ac:dyDescent="0.3">
      <c r="A18" s="220"/>
      <c r="B18" s="189"/>
      <c r="C18" s="189"/>
      <c r="D18" s="189"/>
      <c r="E18" s="189"/>
      <c r="F18" s="189"/>
      <c r="G18" s="189"/>
      <c r="H18" s="189"/>
      <c r="I18" s="189"/>
      <c r="J18" s="7">
        <f t="shared" si="0"/>
        <v>0</v>
      </c>
    </row>
    <row r="19" spans="1:10" x14ac:dyDescent="0.3">
      <c r="A19" s="222"/>
      <c r="B19" s="189"/>
      <c r="C19" s="189"/>
      <c r="D19" s="189"/>
      <c r="E19" s="189"/>
      <c r="F19" s="189"/>
      <c r="G19" s="189"/>
      <c r="H19" s="189"/>
      <c r="I19" s="189"/>
      <c r="J19" s="7">
        <f t="shared" si="0"/>
        <v>0</v>
      </c>
    </row>
    <row r="20" spans="1:10" ht="15" thickBot="1" x14ac:dyDescent="0.35">
      <c r="A20" s="220"/>
      <c r="B20" s="189"/>
      <c r="C20" s="189"/>
      <c r="D20" s="189"/>
      <c r="E20" s="189"/>
      <c r="F20" s="189"/>
      <c r="G20" s="189"/>
      <c r="H20" s="189"/>
      <c r="I20" s="189"/>
      <c r="J20" s="7">
        <f t="shared" si="0"/>
        <v>0</v>
      </c>
    </row>
    <row r="21" spans="1:10" ht="15" thickBot="1" x14ac:dyDescent="0.35">
      <c r="A21" s="11" t="s">
        <v>16</v>
      </c>
      <c r="B21" s="12">
        <f t="shared" ref="B21:I21" si="1">SUM(B8:B20)</f>
        <v>0</v>
      </c>
      <c r="C21" s="12">
        <f t="shared" si="1"/>
        <v>0</v>
      </c>
      <c r="D21" s="12">
        <f t="shared" si="1"/>
        <v>0</v>
      </c>
      <c r="E21" s="12">
        <f t="shared" si="1"/>
        <v>0</v>
      </c>
      <c r="F21" s="12">
        <f t="shared" si="1"/>
        <v>0</v>
      </c>
      <c r="G21" s="12">
        <f>SUM(G8:G20)</f>
        <v>0</v>
      </c>
      <c r="H21" s="12">
        <f t="shared" si="1"/>
        <v>0</v>
      </c>
      <c r="I21" s="12">
        <f t="shared" si="1"/>
        <v>0</v>
      </c>
      <c r="J21" s="7">
        <f t="shared" si="0"/>
        <v>0</v>
      </c>
    </row>
    <row r="22" spans="1:10" ht="15.6" x14ac:dyDescent="0.3">
      <c r="A22" s="253" t="s">
        <v>232</v>
      </c>
      <c r="B22" s="254"/>
      <c r="C22" s="254"/>
      <c r="D22" s="254"/>
      <c r="E22" s="254"/>
      <c r="F22" s="254"/>
      <c r="G22" s="254"/>
      <c r="H22" s="254"/>
      <c r="I22" s="255"/>
      <c r="J22" s="225"/>
    </row>
    <row r="23" spans="1:10" x14ac:dyDescent="0.3">
      <c r="A23" s="5" t="s">
        <v>17</v>
      </c>
      <c r="B23" s="219"/>
      <c r="C23" s="219"/>
      <c r="D23" s="219"/>
      <c r="E23" s="219"/>
      <c r="F23" s="219"/>
      <c r="G23" s="219"/>
      <c r="H23" s="219"/>
      <c r="I23" s="219"/>
      <c r="J23" s="7">
        <f t="shared" si="0"/>
        <v>0</v>
      </c>
    </row>
    <row r="24" spans="1:10" x14ac:dyDescent="0.3">
      <c r="A24" s="5" t="s">
        <v>18</v>
      </c>
      <c r="B24" s="219"/>
      <c r="C24" s="219"/>
      <c r="D24" s="219"/>
      <c r="E24" s="219"/>
      <c r="F24" s="219"/>
      <c r="G24" s="219"/>
      <c r="H24" s="219"/>
      <c r="I24" s="219"/>
      <c r="J24" s="7">
        <f t="shared" si="0"/>
        <v>0</v>
      </c>
    </row>
    <row r="25" spans="1:10" x14ac:dyDescent="0.3">
      <c r="A25" s="5" t="s">
        <v>19</v>
      </c>
      <c r="B25" s="219"/>
      <c r="C25" s="219"/>
      <c r="D25" s="219"/>
      <c r="E25" s="219"/>
      <c r="F25" s="219"/>
      <c r="G25" s="219"/>
      <c r="H25" s="219"/>
      <c r="I25" s="219"/>
      <c r="J25" s="7">
        <f t="shared" si="0"/>
        <v>0</v>
      </c>
    </row>
    <row r="26" spans="1:10" x14ac:dyDescent="0.3">
      <c r="A26" s="220"/>
      <c r="B26" s="219"/>
      <c r="C26" s="219"/>
      <c r="D26" s="219"/>
      <c r="E26" s="219"/>
      <c r="F26" s="219"/>
      <c r="G26" s="219"/>
      <c r="H26" s="219"/>
      <c r="I26" s="219"/>
      <c r="J26" s="7">
        <f t="shared" si="0"/>
        <v>0</v>
      </c>
    </row>
    <row r="27" spans="1:10" x14ac:dyDescent="0.3">
      <c r="A27" s="220"/>
      <c r="B27" s="219"/>
      <c r="C27" s="219"/>
      <c r="D27" s="219"/>
      <c r="E27" s="219"/>
      <c r="F27" s="219"/>
      <c r="G27" s="219"/>
      <c r="H27" s="219"/>
      <c r="I27" s="219"/>
      <c r="J27" s="7">
        <f t="shared" si="0"/>
        <v>0</v>
      </c>
    </row>
    <row r="28" spans="1:10" ht="15" thickBot="1" x14ac:dyDescent="0.35">
      <c r="A28" s="220"/>
      <c r="B28" s="219"/>
      <c r="C28" s="219"/>
      <c r="D28" s="219"/>
      <c r="E28" s="219"/>
      <c r="F28" s="219"/>
      <c r="G28" s="219"/>
      <c r="H28" s="219"/>
      <c r="I28" s="219"/>
      <c r="J28" s="7">
        <f t="shared" si="0"/>
        <v>0</v>
      </c>
    </row>
    <row r="29" spans="1:10" ht="15" thickBot="1" x14ac:dyDescent="0.35">
      <c r="A29" s="11" t="s">
        <v>20</v>
      </c>
      <c r="B29" s="12">
        <f>SUM(B22:B28)</f>
        <v>0</v>
      </c>
      <c r="C29" s="12">
        <f>SUM(C22:C28)</f>
        <v>0</v>
      </c>
      <c r="D29" s="12">
        <f t="shared" ref="D29:I29" si="2">SUM(D23:D28)</f>
        <v>0</v>
      </c>
      <c r="E29" s="12">
        <f t="shared" si="2"/>
        <v>0</v>
      </c>
      <c r="F29" s="12">
        <f t="shared" si="2"/>
        <v>0</v>
      </c>
      <c r="G29" s="12">
        <f t="shared" si="2"/>
        <v>0</v>
      </c>
      <c r="H29" s="12">
        <f t="shared" si="2"/>
        <v>0</v>
      </c>
      <c r="I29" s="12">
        <f t="shared" si="2"/>
        <v>0</v>
      </c>
      <c r="J29" s="7">
        <f t="shared" si="0"/>
        <v>0</v>
      </c>
    </row>
    <row r="30" spans="1:10" ht="15.6" x14ac:dyDescent="0.3">
      <c r="A30" s="253" t="s">
        <v>21</v>
      </c>
      <c r="B30" s="254"/>
      <c r="C30" s="254"/>
      <c r="D30" s="254"/>
      <c r="E30" s="254"/>
      <c r="F30" s="254"/>
      <c r="G30" s="254"/>
      <c r="H30" s="254"/>
      <c r="I30" s="255"/>
      <c r="J30" s="225"/>
    </row>
    <row r="31" spans="1:10" x14ac:dyDescent="0.3">
      <c r="A31" s="5" t="s">
        <v>22</v>
      </c>
      <c r="B31" s="219"/>
      <c r="C31" s="219"/>
      <c r="D31" s="219"/>
      <c r="E31" s="219"/>
      <c r="F31" s="219"/>
      <c r="G31" s="219"/>
      <c r="H31" s="219"/>
      <c r="I31" s="219"/>
      <c r="J31" s="7">
        <f t="shared" si="0"/>
        <v>0</v>
      </c>
    </row>
    <row r="32" spans="1:10" x14ac:dyDescent="0.3">
      <c r="A32" s="5" t="s">
        <v>23</v>
      </c>
      <c r="B32" s="219"/>
      <c r="C32" s="219"/>
      <c r="D32" s="219"/>
      <c r="E32" s="219"/>
      <c r="F32" s="219"/>
      <c r="G32" s="219"/>
      <c r="H32" s="219"/>
      <c r="I32" s="219"/>
      <c r="J32" s="7">
        <f t="shared" si="0"/>
        <v>0</v>
      </c>
    </row>
    <row r="33" spans="1:10" x14ac:dyDescent="0.3">
      <c r="A33" s="5" t="s">
        <v>24</v>
      </c>
      <c r="B33" s="219"/>
      <c r="C33" s="219"/>
      <c r="D33" s="219"/>
      <c r="E33" s="219"/>
      <c r="F33" s="219"/>
      <c r="G33" s="219"/>
      <c r="H33" s="219"/>
      <c r="I33" s="219"/>
      <c r="J33" s="7">
        <f t="shared" si="0"/>
        <v>0</v>
      </c>
    </row>
    <row r="34" spans="1:10" x14ac:dyDescent="0.3">
      <c r="A34" s="220"/>
      <c r="B34" s="219"/>
      <c r="C34" s="219"/>
      <c r="D34" s="219"/>
      <c r="E34" s="219"/>
      <c r="F34" s="219"/>
      <c r="G34" s="219"/>
      <c r="H34" s="219"/>
      <c r="I34" s="219"/>
      <c r="J34" s="7">
        <f t="shared" si="0"/>
        <v>0</v>
      </c>
    </row>
    <row r="35" spans="1:10" x14ac:dyDescent="0.3">
      <c r="A35" s="220"/>
      <c r="B35" s="219"/>
      <c r="C35" s="219"/>
      <c r="D35" s="219"/>
      <c r="E35" s="219"/>
      <c r="F35" s="219"/>
      <c r="G35" s="219"/>
      <c r="H35" s="219"/>
      <c r="I35" s="219"/>
      <c r="J35" s="7">
        <f t="shared" si="0"/>
        <v>0</v>
      </c>
    </row>
    <row r="36" spans="1:10" ht="15" thickBot="1" x14ac:dyDescent="0.35">
      <c r="A36" s="220"/>
      <c r="B36" s="219"/>
      <c r="C36" s="219"/>
      <c r="D36" s="219"/>
      <c r="E36" s="219"/>
      <c r="F36" s="219"/>
      <c r="G36" s="219"/>
      <c r="H36" s="219"/>
      <c r="I36" s="219"/>
      <c r="J36" s="7">
        <f t="shared" si="0"/>
        <v>0</v>
      </c>
    </row>
    <row r="37" spans="1:10" ht="15" thickBot="1" x14ac:dyDescent="0.35">
      <c r="A37" s="11" t="s">
        <v>25</v>
      </c>
      <c r="B37" s="12">
        <f>SUM(B30:B36)</f>
        <v>0</v>
      </c>
      <c r="C37" s="12">
        <f>SUM(C30:C36)</f>
        <v>0</v>
      </c>
      <c r="D37" s="12">
        <f>SUM(D30:D36)</f>
        <v>0</v>
      </c>
      <c r="E37" s="12">
        <f t="shared" ref="E37:I37" si="3">SUM(E31:E36)</f>
        <v>0</v>
      </c>
      <c r="F37" s="12">
        <f t="shared" si="3"/>
        <v>0</v>
      </c>
      <c r="G37" s="12">
        <f t="shared" si="3"/>
        <v>0</v>
      </c>
      <c r="H37" s="12">
        <f t="shared" si="3"/>
        <v>0</v>
      </c>
      <c r="I37" s="12">
        <f t="shared" si="3"/>
        <v>0</v>
      </c>
      <c r="J37" s="7">
        <f t="shared" si="0"/>
        <v>0</v>
      </c>
    </row>
    <row r="38" spans="1:10" ht="15.6" x14ac:dyDescent="0.3">
      <c r="A38" s="253" t="s">
        <v>26</v>
      </c>
      <c r="B38" s="254"/>
      <c r="C38" s="254"/>
      <c r="D38" s="254"/>
      <c r="E38" s="254"/>
      <c r="F38" s="254"/>
      <c r="G38" s="254"/>
      <c r="H38" s="254"/>
      <c r="I38" s="255"/>
      <c r="J38" s="225"/>
    </row>
    <row r="39" spans="1:10" x14ac:dyDescent="0.3">
      <c r="A39" s="5" t="s">
        <v>27</v>
      </c>
      <c r="B39" s="219"/>
      <c r="C39" s="219"/>
      <c r="D39" s="219"/>
      <c r="E39" s="219"/>
      <c r="F39" s="219"/>
      <c r="G39" s="219"/>
      <c r="H39" s="219"/>
      <c r="I39" s="219"/>
      <c r="J39" s="7">
        <f t="shared" si="0"/>
        <v>0</v>
      </c>
    </row>
    <row r="40" spans="1:10" x14ac:dyDescent="0.3">
      <c r="A40" s="5" t="s">
        <v>28</v>
      </c>
      <c r="B40" s="219"/>
      <c r="C40" s="219"/>
      <c r="D40" s="219"/>
      <c r="E40" s="219"/>
      <c r="F40" s="219"/>
      <c r="G40" s="219"/>
      <c r="H40" s="219"/>
      <c r="I40" s="219"/>
      <c r="J40" s="7">
        <f t="shared" si="0"/>
        <v>0</v>
      </c>
    </row>
    <row r="41" spans="1:10" x14ac:dyDescent="0.3">
      <c r="A41" s="5" t="s">
        <v>29</v>
      </c>
      <c r="B41" s="219"/>
      <c r="C41" s="219"/>
      <c r="D41" s="219"/>
      <c r="E41" s="219"/>
      <c r="F41" s="219"/>
      <c r="G41" s="219"/>
      <c r="H41" s="219"/>
      <c r="I41" s="219"/>
      <c r="J41" s="7">
        <f t="shared" si="0"/>
        <v>0</v>
      </c>
    </row>
    <row r="42" spans="1:10" x14ac:dyDescent="0.3">
      <c r="A42" s="5" t="s">
        <v>30</v>
      </c>
      <c r="B42" s="219"/>
      <c r="C42" s="219"/>
      <c r="D42" s="219"/>
      <c r="E42" s="219"/>
      <c r="F42" s="219"/>
      <c r="G42" s="219"/>
      <c r="H42" s="219"/>
      <c r="I42" s="219"/>
      <c r="J42" s="7">
        <f t="shared" si="0"/>
        <v>0</v>
      </c>
    </row>
    <row r="43" spans="1:10" x14ac:dyDescent="0.3">
      <c r="A43" s="5" t="s">
        <v>31</v>
      </c>
      <c r="B43" s="219"/>
      <c r="C43" s="219"/>
      <c r="D43" s="219"/>
      <c r="E43" s="219"/>
      <c r="F43" s="219"/>
      <c r="G43" s="219"/>
      <c r="H43" s="219"/>
      <c r="I43" s="219"/>
      <c r="J43" s="7">
        <f t="shared" si="0"/>
        <v>0</v>
      </c>
    </row>
    <row r="44" spans="1:10" x14ac:dyDescent="0.3">
      <c r="A44" s="5" t="s">
        <v>32</v>
      </c>
      <c r="B44" s="219"/>
      <c r="C44" s="219"/>
      <c r="D44" s="219"/>
      <c r="E44" s="219"/>
      <c r="F44" s="219"/>
      <c r="G44" s="219"/>
      <c r="H44" s="219"/>
      <c r="I44" s="219"/>
      <c r="J44" s="7">
        <f t="shared" si="0"/>
        <v>0</v>
      </c>
    </row>
    <row r="45" spans="1:10" x14ac:dyDescent="0.3">
      <c r="A45" s="5" t="s">
        <v>33</v>
      </c>
      <c r="B45" s="219"/>
      <c r="C45" s="219"/>
      <c r="D45" s="219"/>
      <c r="E45" s="219"/>
      <c r="F45" s="219"/>
      <c r="G45" s="219"/>
      <c r="H45" s="219"/>
      <c r="I45" s="219"/>
      <c r="J45" s="7">
        <f t="shared" si="0"/>
        <v>0</v>
      </c>
    </row>
    <row r="46" spans="1:10" x14ac:dyDescent="0.3">
      <c r="A46" s="220"/>
      <c r="B46" s="219"/>
      <c r="C46" s="219"/>
      <c r="D46" s="219"/>
      <c r="E46" s="219"/>
      <c r="F46" s="219"/>
      <c r="G46" s="219"/>
      <c r="H46" s="219"/>
      <c r="I46" s="219"/>
      <c r="J46" s="7">
        <f t="shared" si="0"/>
        <v>0</v>
      </c>
    </row>
    <row r="47" spans="1:10" x14ac:dyDescent="0.3">
      <c r="A47" s="220"/>
      <c r="B47" s="219"/>
      <c r="C47" s="219"/>
      <c r="D47" s="219"/>
      <c r="E47" s="219"/>
      <c r="F47" s="219"/>
      <c r="G47" s="219"/>
      <c r="H47" s="219"/>
      <c r="I47" s="219"/>
      <c r="J47" s="7">
        <f t="shared" si="0"/>
        <v>0</v>
      </c>
    </row>
    <row r="48" spans="1:10" ht="15" thickBot="1" x14ac:dyDescent="0.35">
      <c r="A48" s="220"/>
      <c r="B48" s="219"/>
      <c r="C48" s="219"/>
      <c r="D48" s="219"/>
      <c r="E48" s="219"/>
      <c r="F48" s="219"/>
      <c r="G48" s="219"/>
      <c r="H48" s="219"/>
      <c r="I48" s="219"/>
      <c r="J48" s="7">
        <f t="shared" si="0"/>
        <v>0</v>
      </c>
    </row>
    <row r="49" spans="1:10" ht="15" thickBot="1" x14ac:dyDescent="0.35">
      <c r="A49" s="11" t="s">
        <v>34</v>
      </c>
      <c r="B49" s="12">
        <f t="shared" ref="B49:I49" si="4">SUM(B39:B48)</f>
        <v>0</v>
      </c>
      <c r="C49" s="12">
        <f t="shared" si="4"/>
        <v>0</v>
      </c>
      <c r="D49" s="12">
        <f t="shared" si="4"/>
        <v>0</v>
      </c>
      <c r="E49" s="12">
        <f t="shared" si="4"/>
        <v>0</v>
      </c>
      <c r="F49" s="12">
        <f t="shared" si="4"/>
        <v>0</v>
      </c>
      <c r="G49" s="12">
        <f>SUM(G39:G48)</f>
        <v>0</v>
      </c>
      <c r="H49" s="12">
        <f t="shared" si="4"/>
        <v>0</v>
      </c>
      <c r="I49" s="12">
        <f t="shared" si="4"/>
        <v>0</v>
      </c>
      <c r="J49" s="7">
        <f t="shared" si="0"/>
        <v>0</v>
      </c>
    </row>
    <row r="50" spans="1:10" ht="16.5" customHeight="1" x14ac:dyDescent="0.3">
      <c r="A50" s="256" t="s">
        <v>35</v>
      </c>
      <c r="B50" s="257"/>
      <c r="C50" s="257"/>
      <c r="D50" s="257"/>
      <c r="E50" s="257"/>
      <c r="F50" s="257"/>
      <c r="G50" s="257"/>
      <c r="H50" s="257"/>
      <c r="I50" s="258"/>
      <c r="J50" s="225"/>
    </row>
    <row r="51" spans="1:10" x14ac:dyDescent="0.3">
      <c r="A51" s="13" t="s">
        <v>36</v>
      </c>
      <c r="B51" s="219"/>
      <c r="C51" s="219"/>
      <c r="D51" s="219"/>
      <c r="E51" s="219"/>
      <c r="F51" s="219"/>
      <c r="G51" s="219"/>
      <c r="H51" s="219"/>
      <c r="I51" s="219"/>
      <c r="J51" s="7">
        <f t="shared" si="0"/>
        <v>0</v>
      </c>
    </row>
    <row r="52" spans="1:10" x14ac:dyDescent="0.3">
      <c r="A52" s="5" t="s">
        <v>37</v>
      </c>
      <c r="B52" s="219"/>
      <c r="C52" s="219"/>
      <c r="D52" s="219"/>
      <c r="E52" s="219"/>
      <c r="F52" s="219"/>
      <c r="G52" s="219"/>
      <c r="H52" s="219"/>
      <c r="I52" s="219"/>
      <c r="J52" s="7">
        <f t="shared" si="0"/>
        <v>0</v>
      </c>
    </row>
    <row r="53" spans="1:10" x14ac:dyDescent="0.3">
      <c r="A53" s="5" t="s">
        <v>38</v>
      </c>
      <c r="B53" s="219"/>
      <c r="C53" s="219"/>
      <c r="D53" s="219"/>
      <c r="E53" s="219"/>
      <c r="F53" s="219"/>
      <c r="G53" s="219"/>
      <c r="H53" s="219"/>
      <c r="I53" s="219"/>
      <c r="J53" s="7">
        <f t="shared" si="0"/>
        <v>0</v>
      </c>
    </row>
    <row r="54" spans="1:10" x14ac:dyDescent="0.3">
      <c r="A54" s="5" t="s">
        <v>39</v>
      </c>
      <c r="B54" s="219"/>
      <c r="C54" s="219"/>
      <c r="D54" s="219"/>
      <c r="E54" s="219"/>
      <c r="F54" s="219"/>
      <c r="G54" s="219"/>
      <c r="H54" s="219"/>
      <c r="I54" s="219"/>
      <c r="J54" s="7">
        <f t="shared" si="0"/>
        <v>0</v>
      </c>
    </row>
    <row r="55" spans="1:10" x14ac:dyDescent="0.3">
      <c r="A55" s="5" t="s">
        <v>40</v>
      </c>
      <c r="B55" s="219"/>
      <c r="C55" s="219"/>
      <c r="D55" s="219"/>
      <c r="E55" s="219"/>
      <c r="F55" s="219"/>
      <c r="G55" s="219"/>
      <c r="H55" s="219"/>
      <c r="I55" s="219"/>
      <c r="J55" s="7">
        <f t="shared" si="0"/>
        <v>0</v>
      </c>
    </row>
    <row r="56" spans="1:10" x14ac:dyDescent="0.3">
      <c r="A56" s="8" t="s">
        <v>41</v>
      </c>
      <c r="B56" s="219"/>
      <c r="C56" s="219"/>
      <c r="D56" s="219"/>
      <c r="E56" s="219"/>
      <c r="F56" s="219"/>
      <c r="G56" s="219"/>
      <c r="H56" s="219"/>
      <c r="I56" s="219"/>
      <c r="J56" s="7">
        <f t="shared" si="0"/>
        <v>0</v>
      </c>
    </row>
    <row r="57" spans="1:10" x14ac:dyDescent="0.3">
      <c r="A57" s="8" t="s">
        <v>42</v>
      </c>
      <c r="B57" s="219"/>
      <c r="C57" s="219"/>
      <c r="D57" s="219"/>
      <c r="E57" s="219"/>
      <c r="F57" s="219"/>
      <c r="G57" s="219"/>
      <c r="H57" s="219"/>
      <c r="I57" s="219"/>
      <c r="J57" s="7">
        <f t="shared" si="0"/>
        <v>0</v>
      </c>
    </row>
    <row r="58" spans="1:10" x14ac:dyDescent="0.3">
      <c r="A58" s="220"/>
      <c r="B58" s="219"/>
      <c r="C58" s="219"/>
      <c r="D58" s="219"/>
      <c r="E58" s="219"/>
      <c r="F58" s="219"/>
      <c r="G58" s="219"/>
      <c r="H58" s="219"/>
      <c r="I58" s="219"/>
      <c r="J58" s="7">
        <f t="shared" si="0"/>
        <v>0</v>
      </c>
    </row>
    <row r="59" spans="1:10" ht="15" thickBot="1" x14ac:dyDescent="0.35">
      <c r="A59" s="220"/>
      <c r="B59" s="219"/>
      <c r="C59" s="219"/>
      <c r="D59" s="219"/>
      <c r="E59" s="219"/>
      <c r="F59" s="219"/>
      <c r="G59" s="219"/>
      <c r="H59" s="219"/>
      <c r="I59" s="219"/>
      <c r="J59" s="7">
        <f t="shared" si="0"/>
        <v>0</v>
      </c>
    </row>
    <row r="60" spans="1:10" ht="15" thickBot="1" x14ac:dyDescent="0.35">
      <c r="A60" s="11" t="s">
        <v>43</v>
      </c>
      <c r="B60" s="12">
        <f t="shared" ref="B60:I60" si="5">SUM(B51:B59)</f>
        <v>0</v>
      </c>
      <c r="C60" s="12">
        <f t="shared" si="5"/>
        <v>0</v>
      </c>
      <c r="D60" s="12">
        <f t="shared" si="5"/>
        <v>0</v>
      </c>
      <c r="E60" s="12">
        <f t="shared" si="5"/>
        <v>0</v>
      </c>
      <c r="F60" s="12">
        <f t="shared" si="5"/>
        <v>0</v>
      </c>
      <c r="G60" s="12">
        <f t="shared" si="5"/>
        <v>0</v>
      </c>
      <c r="H60" s="12">
        <f t="shared" si="5"/>
        <v>0</v>
      </c>
      <c r="I60" s="12">
        <f t="shared" si="5"/>
        <v>0</v>
      </c>
      <c r="J60" s="7">
        <f t="shared" si="0"/>
        <v>0</v>
      </c>
    </row>
    <row r="61" spans="1:10" ht="18.600000000000001" customHeight="1" x14ac:dyDescent="0.3">
      <c r="A61" s="256" t="s">
        <v>44</v>
      </c>
      <c r="B61" s="257"/>
      <c r="C61" s="257"/>
      <c r="D61" s="257"/>
      <c r="E61" s="257"/>
      <c r="F61" s="257"/>
      <c r="G61" s="257"/>
      <c r="H61" s="257"/>
      <c r="I61" s="258"/>
      <c r="J61" s="225"/>
    </row>
    <row r="62" spans="1:10" x14ac:dyDescent="0.3">
      <c r="A62" s="5" t="s">
        <v>45</v>
      </c>
      <c r="B62" s="219"/>
      <c r="C62" s="219"/>
      <c r="D62" s="219"/>
      <c r="E62" s="219"/>
      <c r="F62" s="219"/>
      <c r="G62" s="219"/>
      <c r="H62" s="219"/>
      <c r="I62" s="219"/>
      <c r="J62" s="7">
        <f t="shared" si="0"/>
        <v>0</v>
      </c>
    </row>
    <row r="63" spans="1:10" x14ac:dyDescent="0.3">
      <c r="A63" s="5" t="s">
        <v>46</v>
      </c>
      <c r="B63" s="219"/>
      <c r="C63" s="219"/>
      <c r="D63" s="219"/>
      <c r="E63" s="219"/>
      <c r="F63" s="219"/>
      <c r="G63" s="219"/>
      <c r="H63" s="219"/>
      <c r="I63" s="219"/>
      <c r="J63" s="7">
        <f t="shared" si="0"/>
        <v>0</v>
      </c>
    </row>
    <row r="64" spans="1:10" x14ac:dyDescent="0.3">
      <c r="A64" s="5" t="s">
        <v>47</v>
      </c>
      <c r="B64" s="219"/>
      <c r="C64" s="219"/>
      <c r="D64" s="219"/>
      <c r="E64" s="219"/>
      <c r="F64" s="219"/>
      <c r="G64" s="219"/>
      <c r="H64" s="219"/>
      <c r="I64" s="219"/>
      <c r="J64" s="7">
        <f t="shared" si="0"/>
        <v>0</v>
      </c>
    </row>
    <row r="65" spans="1:10" x14ac:dyDescent="0.3">
      <c r="A65" s="5" t="s">
        <v>48</v>
      </c>
      <c r="B65" s="219"/>
      <c r="C65" s="219"/>
      <c r="D65" s="219"/>
      <c r="E65" s="219"/>
      <c r="F65" s="219"/>
      <c r="G65" s="219"/>
      <c r="H65" s="219"/>
      <c r="I65" s="219"/>
      <c r="J65" s="7">
        <f t="shared" si="0"/>
        <v>0</v>
      </c>
    </row>
    <row r="66" spans="1:10" x14ac:dyDescent="0.3">
      <c r="A66" s="5" t="s">
        <v>49</v>
      </c>
      <c r="B66" s="219"/>
      <c r="C66" s="219"/>
      <c r="D66" s="219"/>
      <c r="E66" s="219"/>
      <c r="F66" s="219"/>
      <c r="G66" s="219"/>
      <c r="H66" s="219"/>
      <c r="I66" s="219"/>
      <c r="J66" s="7">
        <f t="shared" si="0"/>
        <v>0</v>
      </c>
    </row>
    <row r="67" spans="1:10" x14ac:dyDescent="0.3">
      <c r="A67" s="5" t="s">
        <v>50</v>
      </c>
      <c r="B67" s="219"/>
      <c r="C67" s="219"/>
      <c r="D67" s="219"/>
      <c r="E67" s="219"/>
      <c r="F67" s="219"/>
      <c r="G67" s="219"/>
      <c r="H67" s="219"/>
      <c r="I67" s="219"/>
      <c r="J67" s="7">
        <f t="shared" si="0"/>
        <v>0</v>
      </c>
    </row>
    <row r="68" spans="1:10" x14ac:dyDescent="0.3">
      <c r="A68" s="5" t="s">
        <v>51</v>
      </c>
      <c r="B68" s="219"/>
      <c r="C68" s="219"/>
      <c r="D68" s="219"/>
      <c r="E68" s="219"/>
      <c r="F68" s="219"/>
      <c r="G68" s="219"/>
      <c r="H68" s="219"/>
      <c r="I68" s="219"/>
      <c r="J68" s="7">
        <f t="shared" si="0"/>
        <v>0</v>
      </c>
    </row>
    <row r="69" spans="1:10" x14ac:dyDescent="0.3">
      <c r="A69" s="5" t="s">
        <v>52</v>
      </c>
      <c r="B69" s="219"/>
      <c r="C69" s="219"/>
      <c r="D69" s="219"/>
      <c r="E69" s="219"/>
      <c r="F69" s="219"/>
      <c r="G69" s="219"/>
      <c r="H69" s="219"/>
      <c r="I69" s="219"/>
      <c r="J69" s="7">
        <f t="shared" si="0"/>
        <v>0</v>
      </c>
    </row>
    <row r="70" spans="1:10" x14ac:dyDescent="0.3">
      <c r="A70" s="5" t="s">
        <v>53</v>
      </c>
      <c r="B70" s="219"/>
      <c r="C70" s="219"/>
      <c r="D70" s="219"/>
      <c r="E70" s="219"/>
      <c r="F70" s="219"/>
      <c r="G70" s="219"/>
      <c r="H70" s="219"/>
      <c r="I70" s="219"/>
      <c r="J70" s="7">
        <f t="shared" si="0"/>
        <v>0</v>
      </c>
    </row>
    <row r="71" spans="1:10" x14ac:dyDescent="0.3">
      <c r="A71" s="8" t="s">
        <v>54</v>
      </c>
      <c r="B71" s="219"/>
      <c r="C71" s="219"/>
      <c r="D71" s="219"/>
      <c r="E71" s="219"/>
      <c r="F71" s="219"/>
      <c r="G71" s="219"/>
      <c r="H71" s="219"/>
      <c r="I71" s="219"/>
      <c r="J71" s="7">
        <f t="shared" si="0"/>
        <v>0</v>
      </c>
    </row>
    <row r="72" spans="1:10" x14ac:dyDescent="0.3">
      <c r="A72" s="220"/>
      <c r="B72" s="219"/>
      <c r="C72" s="219"/>
      <c r="D72" s="219"/>
      <c r="E72" s="219"/>
      <c r="F72" s="219"/>
      <c r="G72" s="219"/>
      <c r="H72" s="219"/>
      <c r="I72" s="219"/>
      <c r="J72" s="7">
        <f t="shared" si="0"/>
        <v>0</v>
      </c>
    </row>
    <row r="73" spans="1:10" x14ac:dyDescent="0.3">
      <c r="A73" s="220"/>
      <c r="B73" s="219"/>
      <c r="C73" s="219"/>
      <c r="D73" s="219"/>
      <c r="E73" s="219"/>
      <c r="F73" s="219"/>
      <c r="G73" s="219"/>
      <c r="H73" s="219"/>
      <c r="I73" s="219"/>
      <c r="J73" s="7">
        <f t="shared" ref="J73:J124" si="6">SUM(C73:I73)-B73</f>
        <v>0</v>
      </c>
    </row>
    <row r="74" spans="1:10" ht="15" thickBot="1" x14ac:dyDescent="0.35">
      <c r="A74" s="220"/>
      <c r="B74" s="219"/>
      <c r="C74" s="219"/>
      <c r="D74" s="219"/>
      <c r="E74" s="219"/>
      <c r="F74" s="219"/>
      <c r="G74" s="219"/>
      <c r="H74" s="219"/>
      <c r="I74" s="219"/>
      <c r="J74" s="7">
        <f t="shared" si="6"/>
        <v>0</v>
      </c>
    </row>
    <row r="75" spans="1:10" ht="15" thickBot="1" x14ac:dyDescent="0.35">
      <c r="A75" s="11" t="s">
        <v>55</v>
      </c>
      <c r="B75" s="12">
        <f t="shared" ref="B75:I75" si="7">SUM(B62:B74)</f>
        <v>0</v>
      </c>
      <c r="C75" s="12">
        <f t="shared" si="7"/>
        <v>0</v>
      </c>
      <c r="D75" s="12">
        <f t="shared" si="7"/>
        <v>0</v>
      </c>
      <c r="E75" s="12">
        <f t="shared" si="7"/>
        <v>0</v>
      </c>
      <c r="F75" s="12">
        <f t="shared" si="7"/>
        <v>0</v>
      </c>
      <c r="G75" s="12">
        <f t="shared" si="7"/>
        <v>0</v>
      </c>
      <c r="H75" s="12">
        <f t="shared" si="7"/>
        <v>0</v>
      </c>
      <c r="I75" s="12">
        <f t="shared" si="7"/>
        <v>0</v>
      </c>
      <c r="J75" s="7">
        <f t="shared" si="6"/>
        <v>0</v>
      </c>
    </row>
    <row r="76" spans="1:10" ht="20.25" customHeight="1" x14ac:dyDescent="0.3">
      <c r="A76" s="256" t="s">
        <v>56</v>
      </c>
      <c r="B76" s="257"/>
      <c r="C76" s="257"/>
      <c r="D76" s="257"/>
      <c r="E76" s="257"/>
      <c r="F76" s="257"/>
      <c r="G76" s="257"/>
      <c r="H76" s="257"/>
      <c r="I76" s="258"/>
      <c r="J76" s="225"/>
    </row>
    <row r="77" spans="1:10" x14ac:dyDescent="0.3">
      <c r="A77" s="5" t="s">
        <v>46</v>
      </c>
      <c r="B77" s="219"/>
      <c r="C77" s="219"/>
      <c r="D77" s="219"/>
      <c r="E77" s="219"/>
      <c r="F77" s="219"/>
      <c r="G77" s="219"/>
      <c r="H77" s="219"/>
      <c r="I77" s="219"/>
      <c r="J77" s="7">
        <f t="shared" si="6"/>
        <v>0</v>
      </c>
    </row>
    <row r="78" spans="1:10" x14ac:dyDescent="0.3">
      <c r="A78" s="5" t="s">
        <v>49</v>
      </c>
      <c r="B78" s="219"/>
      <c r="C78" s="219"/>
      <c r="D78" s="219"/>
      <c r="E78" s="219"/>
      <c r="F78" s="219"/>
      <c r="G78" s="219"/>
      <c r="H78" s="219"/>
      <c r="I78" s="219"/>
      <c r="J78" s="7">
        <f t="shared" si="6"/>
        <v>0</v>
      </c>
    </row>
    <row r="79" spans="1:10" x14ac:dyDescent="0.3">
      <c r="A79" s="5" t="s">
        <v>57</v>
      </c>
      <c r="B79" s="219"/>
      <c r="C79" s="219"/>
      <c r="D79" s="219"/>
      <c r="E79" s="219"/>
      <c r="F79" s="219"/>
      <c r="G79" s="219"/>
      <c r="H79" s="219"/>
      <c r="I79" s="219"/>
      <c r="J79" s="7">
        <f t="shared" si="6"/>
        <v>0</v>
      </c>
    </row>
    <row r="80" spans="1:10" x14ac:dyDescent="0.3">
      <c r="A80" s="5" t="s">
        <v>58</v>
      </c>
      <c r="B80" s="219"/>
      <c r="C80" s="219"/>
      <c r="D80" s="219"/>
      <c r="E80" s="219"/>
      <c r="F80" s="219"/>
      <c r="G80" s="219"/>
      <c r="H80" s="219"/>
      <c r="I80" s="219"/>
      <c r="J80" s="7">
        <f t="shared" si="6"/>
        <v>0</v>
      </c>
    </row>
    <row r="81" spans="1:10" x14ac:dyDescent="0.3">
      <c r="A81" s="5" t="s">
        <v>52</v>
      </c>
      <c r="B81" s="219"/>
      <c r="C81" s="219"/>
      <c r="D81" s="219"/>
      <c r="E81" s="219"/>
      <c r="F81" s="219"/>
      <c r="G81" s="219"/>
      <c r="H81" s="219"/>
      <c r="I81" s="219"/>
      <c r="J81" s="7">
        <f t="shared" si="6"/>
        <v>0</v>
      </c>
    </row>
    <row r="82" spans="1:10" x14ac:dyDescent="0.3">
      <c r="A82" s="14" t="s">
        <v>59</v>
      </c>
      <c r="B82" s="219"/>
      <c r="C82" s="219"/>
      <c r="D82" s="219"/>
      <c r="E82" s="219"/>
      <c r="F82" s="219"/>
      <c r="G82" s="219"/>
      <c r="H82" s="219"/>
      <c r="I82" s="219"/>
      <c r="J82" s="7">
        <f t="shared" si="6"/>
        <v>0</v>
      </c>
    </row>
    <row r="83" spans="1:10" x14ac:dyDescent="0.3">
      <c r="A83" s="220"/>
      <c r="B83" s="219"/>
      <c r="C83" s="219"/>
      <c r="D83" s="219"/>
      <c r="E83" s="219"/>
      <c r="F83" s="219"/>
      <c r="G83" s="219"/>
      <c r="H83" s="219"/>
      <c r="I83" s="219"/>
      <c r="J83" s="7">
        <f t="shared" si="6"/>
        <v>0</v>
      </c>
    </row>
    <row r="84" spans="1:10" x14ac:dyDescent="0.3">
      <c r="A84" s="220"/>
      <c r="B84" s="219"/>
      <c r="C84" s="219"/>
      <c r="D84" s="219"/>
      <c r="E84" s="219"/>
      <c r="F84" s="219"/>
      <c r="G84" s="219"/>
      <c r="H84" s="219"/>
      <c r="I84" s="219"/>
      <c r="J84" s="7">
        <f t="shared" si="6"/>
        <v>0</v>
      </c>
    </row>
    <row r="85" spans="1:10" ht="15" thickBot="1" x14ac:dyDescent="0.35">
      <c r="A85" s="220"/>
      <c r="B85" s="219"/>
      <c r="C85" s="219"/>
      <c r="D85" s="219"/>
      <c r="E85" s="219"/>
      <c r="F85" s="219"/>
      <c r="G85" s="219"/>
      <c r="H85" s="219"/>
      <c r="I85" s="219"/>
      <c r="J85" s="7">
        <f t="shared" si="6"/>
        <v>0</v>
      </c>
    </row>
    <row r="86" spans="1:10" ht="15" thickBot="1" x14ac:dyDescent="0.35">
      <c r="A86" s="11" t="s">
        <v>60</v>
      </c>
      <c r="B86" s="12">
        <f t="shared" ref="B86:I86" si="8">SUM(B77:B85)</f>
        <v>0</v>
      </c>
      <c r="C86" s="12">
        <f t="shared" si="8"/>
        <v>0</v>
      </c>
      <c r="D86" s="12">
        <f t="shared" si="8"/>
        <v>0</v>
      </c>
      <c r="E86" s="12">
        <f t="shared" si="8"/>
        <v>0</v>
      </c>
      <c r="F86" s="12">
        <f t="shared" si="8"/>
        <v>0</v>
      </c>
      <c r="G86" s="12">
        <f t="shared" si="8"/>
        <v>0</v>
      </c>
      <c r="H86" s="12">
        <f t="shared" si="8"/>
        <v>0</v>
      </c>
      <c r="I86" s="12">
        <f t="shared" si="8"/>
        <v>0</v>
      </c>
      <c r="J86" s="7">
        <f t="shared" si="6"/>
        <v>0</v>
      </c>
    </row>
    <row r="87" spans="1:10" ht="15.6" x14ac:dyDescent="0.3">
      <c r="A87" s="253" t="s">
        <v>61</v>
      </c>
      <c r="B87" s="254"/>
      <c r="C87" s="254"/>
      <c r="D87" s="254"/>
      <c r="E87" s="254"/>
      <c r="F87" s="254"/>
      <c r="G87" s="254"/>
      <c r="H87" s="254"/>
      <c r="I87" s="255"/>
      <c r="J87" s="225"/>
    </row>
    <row r="88" spans="1:10" x14ac:dyDescent="0.3">
      <c r="A88" s="5" t="s">
        <v>62</v>
      </c>
      <c r="B88" s="219"/>
      <c r="C88" s="219"/>
      <c r="D88" s="219"/>
      <c r="E88" s="219"/>
      <c r="F88" s="219"/>
      <c r="G88" s="219"/>
      <c r="H88" s="219"/>
      <c r="I88" s="219"/>
      <c r="J88" s="7">
        <f t="shared" si="6"/>
        <v>0</v>
      </c>
    </row>
    <row r="89" spans="1:10" x14ac:dyDescent="0.3">
      <c r="A89" s="5" t="s">
        <v>63</v>
      </c>
      <c r="B89" s="219"/>
      <c r="C89" s="219"/>
      <c r="D89" s="219"/>
      <c r="E89" s="219"/>
      <c r="F89" s="219"/>
      <c r="G89" s="219"/>
      <c r="H89" s="219"/>
      <c r="I89" s="219"/>
      <c r="J89" s="7">
        <f t="shared" si="6"/>
        <v>0</v>
      </c>
    </row>
    <row r="90" spans="1:10" x14ac:dyDescent="0.3">
      <c r="A90" s="5" t="s">
        <v>64</v>
      </c>
      <c r="B90" s="219"/>
      <c r="C90" s="219"/>
      <c r="D90" s="219"/>
      <c r="E90" s="219"/>
      <c r="F90" s="219"/>
      <c r="G90" s="219"/>
      <c r="H90" s="219"/>
      <c r="I90" s="219"/>
      <c r="J90" s="7">
        <f t="shared" si="6"/>
        <v>0</v>
      </c>
    </row>
    <row r="91" spans="1:10" x14ac:dyDescent="0.3">
      <c r="A91" s="5" t="s">
        <v>65</v>
      </c>
      <c r="B91" s="219"/>
      <c r="C91" s="219"/>
      <c r="D91" s="219"/>
      <c r="E91" s="219"/>
      <c r="F91" s="219"/>
      <c r="G91" s="219"/>
      <c r="H91" s="219"/>
      <c r="I91" s="219"/>
      <c r="J91" s="7">
        <f t="shared" si="6"/>
        <v>0</v>
      </c>
    </row>
    <row r="92" spans="1:10" x14ac:dyDescent="0.3">
      <c r="A92" s="5" t="s">
        <v>66</v>
      </c>
      <c r="B92" s="219"/>
      <c r="C92" s="219"/>
      <c r="D92" s="219"/>
      <c r="E92" s="219"/>
      <c r="F92" s="219"/>
      <c r="G92" s="219"/>
      <c r="H92" s="219"/>
      <c r="I92" s="219"/>
      <c r="J92" s="7">
        <f t="shared" si="6"/>
        <v>0</v>
      </c>
    </row>
    <row r="93" spans="1:10" x14ac:dyDescent="0.3">
      <c r="A93" s="5" t="s">
        <v>67</v>
      </c>
      <c r="B93" s="219"/>
      <c r="C93" s="219"/>
      <c r="D93" s="219"/>
      <c r="E93" s="219"/>
      <c r="F93" s="219"/>
      <c r="G93" s="219"/>
      <c r="H93" s="219"/>
      <c r="I93" s="219"/>
      <c r="J93" s="7">
        <f t="shared" si="6"/>
        <v>0</v>
      </c>
    </row>
    <row r="94" spans="1:10" x14ac:dyDescent="0.3">
      <c r="A94" s="8" t="s">
        <v>68</v>
      </c>
      <c r="B94" s="219"/>
      <c r="C94" s="219"/>
      <c r="D94" s="219"/>
      <c r="E94" s="219"/>
      <c r="F94" s="219"/>
      <c r="G94" s="219"/>
      <c r="H94" s="219"/>
      <c r="I94" s="219"/>
      <c r="J94" s="7">
        <f t="shared" si="6"/>
        <v>0</v>
      </c>
    </row>
    <row r="95" spans="1:10" x14ac:dyDescent="0.3">
      <c r="A95" s="8" t="s">
        <v>69</v>
      </c>
      <c r="B95" s="219"/>
      <c r="C95" s="219"/>
      <c r="D95" s="219"/>
      <c r="E95" s="219"/>
      <c r="F95" s="219"/>
      <c r="G95" s="219"/>
      <c r="H95" s="219"/>
      <c r="I95" s="219"/>
      <c r="J95" s="7">
        <f t="shared" si="6"/>
        <v>0</v>
      </c>
    </row>
    <row r="96" spans="1:10" x14ac:dyDescent="0.3">
      <c r="A96" s="8" t="s">
        <v>70</v>
      </c>
      <c r="B96" s="219"/>
      <c r="C96" s="219"/>
      <c r="D96" s="219"/>
      <c r="E96" s="219"/>
      <c r="F96" s="219"/>
      <c r="G96" s="219"/>
      <c r="H96" s="219"/>
      <c r="I96" s="219"/>
      <c r="J96" s="7">
        <f t="shared" si="6"/>
        <v>0</v>
      </c>
    </row>
    <row r="97" spans="1:10" x14ac:dyDescent="0.3">
      <c r="A97" s="9" t="s">
        <v>71</v>
      </c>
      <c r="B97" s="219"/>
      <c r="C97" s="219"/>
      <c r="D97" s="219"/>
      <c r="E97" s="219"/>
      <c r="F97" s="219"/>
      <c r="G97" s="219"/>
      <c r="H97" s="219"/>
      <c r="I97" s="219"/>
      <c r="J97" s="7">
        <f t="shared" si="6"/>
        <v>0</v>
      </c>
    </row>
    <row r="98" spans="1:10" x14ac:dyDescent="0.3">
      <c r="A98" s="9" t="s">
        <v>72</v>
      </c>
      <c r="B98" s="219"/>
      <c r="C98" s="219"/>
      <c r="D98" s="219"/>
      <c r="E98" s="219"/>
      <c r="F98" s="219"/>
      <c r="G98" s="219"/>
      <c r="H98" s="219"/>
      <c r="I98" s="219"/>
      <c r="J98" s="7">
        <f t="shared" si="6"/>
        <v>0</v>
      </c>
    </row>
    <row r="99" spans="1:10" x14ac:dyDescent="0.3">
      <c r="A99" s="220"/>
      <c r="B99" s="219"/>
      <c r="C99" s="219"/>
      <c r="D99" s="219"/>
      <c r="E99" s="219"/>
      <c r="F99" s="219"/>
      <c r="G99" s="219"/>
      <c r="H99" s="219"/>
      <c r="I99" s="219"/>
      <c r="J99" s="7">
        <f t="shared" si="6"/>
        <v>0</v>
      </c>
    </row>
    <row r="100" spans="1:10" ht="15" thickBot="1" x14ac:dyDescent="0.35">
      <c r="A100" s="220"/>
      <c r="B100" s="219"/>
      <c r="C100" s="219"/>
      <c r="D100" s="219"/>
      <c r="E100" s="219"/>
      <c r="F100" s="219"/>
      <c r="G100" s="219"/>
      <c r="H100" s="219"/>
      <c r="I100" s="219"/>
      <c r="J100" s="7">
        <f t="shared" si="6"/>
        <v>0</v>
      </c>
    </row>
    <row r="101" spans="1:10" ht="15" thickBot="1" x14ac:dyDescent="0.35">
      <c r="A101" s="11" t="s">
        <v>73</v>
      </c>
      <c r="B101" s="12">
        <f>SUM(B88:B100)</f>
        <v>0</v>
      </c>
      <c r="C101" s="12">
        <f t="shared" ref="C101:I101" si="9">SUM(C88:C100)</f>
        <v>0</v>
      </c>
      <c r="D101" s="12">
        <f t="shared" si="9"/>
        <v>0</v>
      </c>
      <c r="E101" s="12">
        <f t="shared" si="9"/>
        <v>0</v>
      </c>
      <c r="F101" s="12">
        <f t="shared" si="9"/>
        <v>0</v>
      </c>
      <c r="G101" s="12">
        <f t="shared" si="9"/>
        <v>0</v>
      </c>
      <c r="H101" s="12">
        <f t="shared" si="9"/>
        <v>0</v>
      </c>
      <c r="I101" s="12">
        <f t="shared" si="9"/>
        <v>0</v>
      </c>
      <c r="J101" s="7">
        <f t="shared" si="6"/>
        <v>0</v>
      </c>
    </row>
    <row r="102" spans="1:10" ht="15.6" x14ac:dyDescent="0.3">
      <c r="A102" s="256" t="s">
        <v>74</v>
      </c>
      <c r="B102" s="257"/>
      <c r="C102" s="257"/>
      <c r="D102" s="257"/>
      <c r="E102" s="257"/>
      <c r="F102" s="257"/>
      <c r="G102" s="257"/>
      <c r="H102" s="257"/>
      <c r="I102" s="257"/>
      <c r="J102" s="226"/>
    </row>
    <row r="103" spans="1:10" x14ac:dyDescent="0.3">
      <c r="A103" s="5" t="s">
        <v>75</v>
      </c>
      <c r="B103" s="219"/>
      <c r="C103" s="219"/>
      <c r="D103" s="219"/>
      <c r="E103" s="219"/>
      <c r="F103" s="219"/>
      <c r="G103" s="219"/>
      <c r="H103" s="219"/>
      <c r="I103" s="219"/>
      <c r="J103" s="7">
        <f t="shared" si="6"/>
        <v>0</v>
      </c>
    </row>
    <row r="104" spans="1:10" x14ac:dyDescent="0.3">
      <c r="A104" s="5" t="s">
        <v>76</v>
      </c>
      <c r="B104" s="219"/>
      <c r="C104" s="219"/>
      <c r="D104" s="219"/>
      <c r="E104" s="219"/>
      <c r="F104" s="219"/>
      <c r="G104" s="219"/>
      <c r="H104" s="219"/>
      <c r="I104" s="219"/>
      <c r="J104" s="7">
        <f t="shared" si="6"/>
        <v>0</v>
      </c>
    </row>
    <row r="105" spans="1:10" x14ac:dyDescent="0.3">
      <c r="A105" s="5" t="s">
        <v>77</v>
      </c>
      <c r="B105" s="219"/>
      <c r="C105" s="219"/>
      <c r="D105" s="219"/>
      <c r="E105" s="219"/>
      <c r="F105" s="219"/>
      <c r="G105" s="219"/>
      <c r="H105" s="219"/>
      <c r="I105" s="219"/>
      <c r="J105" s="7">
        <f t="shared" si="6"/>
        <v>0</v>
      </c>
    </row>
    <row r="106" spans="1:10" x14ac:dyDescent="0.3">
      <c r="A106" s="8" t="s">
        <v>78</v>
      </c>
      <c r="B106" s="219"/>
      <c r="C106" s="219"/>
      <c r="D106" s="219"/>
      <c r="E106" s="219"/>
      <c r="F106" s="219"/>
      <c r="G106" s="219"/>
      <c r="H106" s="219"/>
      <c r="I106" s="219"/>
      <c r="J106" s="7">
        <f t="shared" si="6"/>
        <v>0</v>
      </c>
    </row>
    <row r="107" spans="1:10" x14ac:dyDescent="0.3">
      <c r="A107" s="220"/>
      <c r="B107" s="219"/>
      <c r="C107" s="219"/>
      <c r="D107" s="219"/>
      <c r="E107" s="219"/>
      <c r="F107" s="219"/>
      <c r="G107" s="219"/>
      <c r="H107" s="219"/>
      <c r="I107" s="219"/>
      <c r="J107" s="7">
        <f t="shared" si="6"/>
        <v>0</v>
      </c>
    </row>
    <row r="108" spans="1:10" ht="15" thickBot="1" x14ac:dyDescent="0.35">
      <c r="A108" s="220"/>
      <c r="B108" s="219"/>
      <c r="C108" s="219"/>
      <c r="D108" s="219"/>
      <c r="E108" s="219"/>
      <c r="F108" s="219"/>
      <c r="G108" s="219"/>
      <c r="H108" s="219"/>
      <c r="I108" s="219"/>
      <c r="J108" s="7">
        <f t="shared" si="6"/>
        <v>0</v>
      </c>
    </row>
    <row r="109" spans="1:10" ht="15" thickBot="1" x14ac:dyDescent="0.35">
      <c r="A109" s="11" t="s">
        <v>79</v>
      </c>
      <c r="B109" s="12">
        <f t="shared" ref="B109:I109" si="10">SUM(B103:B108)</f>
        <v>0</v>
      </c>
      <c r="C109" s="12">
        <f t="shared" si="10"/>
        <v>0</v>
      </c>
      <c r="D109" s="12">
        <f t="shared" si="10"/>
        <v>0</v>
      </c>
      <c r="E109" s="12">
        <f t="shared" si="10"/>
        <v>0</v>
      </c>
      <c r="F109" s="12">
        <f t="shared" si="10"/>
        <v>0</v>
      </c>
      <c r="G109" s="12">
        <f>SUM(G103:G108)</f>
        <v>0</v>
      </c>
      <c r="H109" s="12">
        <f t="shared" si="10"/>
        <v>0</v>
      </c>
      <c r="I109" s="12">
        <f t="shared" si="10"/>
        <v>0</v>
      </c>
      <c r="J109" s="7">
        <f t="shared" si="6"/>
        <v>0</v>
      </c>
    </row>
    <row r="110" spans="1:10" ht="15.6" x14ac:dyDescent="0.3">
      <c r="A110" s="256" t="s">
        <v>80</v>
      </c>
      <c r="B110" s="257"/>
      <c r="C110" s="257"/>
      <c r="D110" s="257"/>
      <c r="E110" s="257"/>
      <c r="F110" s="257"/>
      <c r="G110" s="257"/>
      <c r="H110" s="257"/>
      <c r="I110" s="258"/>
      <c r="J110" s="225"/>
    </row>
    <row r="111" spans="1:10" x14ac:dyDescent="0.3">
      <c r="A111" s="5" t="s">
        <v>81</v>
      </c>
      <c r="B111" s="219"/>
      <c r="C111" s="219"/>
      <c r="D111" s="219"/>
      <c r="E111" s="219"/>
      <c r="F111" s="219"/>
      <c r="G111" s="219"/>
      <c r="H111" s="219"/>
      <c r="I111" s="219"/>
      <c r="J111" s="7">
        <f t="shared" si="6"/>
        <v>0</v>
      </c>
    </row>
    <row r="112" spans="1:10" x14ac:dyDescent="0.3">
      <c r="A112" s="5" t="s">
        <v>82</v>
      </c>
      <c r="B112" s="219"/>
      <c r="C112" s="219"/>
      <c r="D112" s="219"/>
      <c r="E112" s="219"/>
      <c r="F112" s="219"/>
      <c r="G112" s="219"/>
      <c r="H112" s="219"/>
      <c r="I112" s="219"/>
      <c r="J112" s="7">
        <f t="shared" si="6"/>
        <v>0</v>
      </c>
    </row>
    <row r="113" spans="1:254" x14ac:dyDescent="0.3">
      <c r="A113" s="5" t="s">
        <v>83</v>
      </c>
      <c r="B113" s="219"/>
      <c r="C113" s="219"/>
      <c r="D113" s="219"/>
      <c r="E113" s="219"/>
      <c r="F113" s="219"/>
      <c r="G113" s="219"/>
      <c r="H113" s="219"/>
      <c r="I113" s="219"/>
      <c r="J113" s="7">
        <f t="shared" si="6"/>
        <v>0</v>
      </c>
    </row>
    <row r="114" spans="1:254" x14ac:dyDescent="0.3">
      <c r="A114" s="5" t="s">
        <v>84</v>
      </c>
      <c r="B114" s="219"/>
      <c r="C114" s="219"/>
      <c r="D114" s="219"/>
      <c r="E114" s="219"/>
      <c r="F114" s="219"/>
      <c r="G114" s="219"/>
      <c r="H114" s="219"/>
      <c r="I114" s="219"/>
      <c r="J114" s="7">
        <f t="shared" si="6"/>
        <v>0</v>
      </c>
    </row>
    <row r="115" spans="1:254" ht="15" thickBot="1" x14ac:dyDescent="0.35">
      <c r="A115" s="221"/>
      <c r="B115" s="219"/>
      <c r="C115" s="219"/>
      <c r="D115" s="219"/>
      <c r="E115" s="219"/>
      <c r="F115" s="219"/>
      <c r="G115" s="219"/>
      <c r="H115" s="219"/>
      <c r="I115" s="219"/>
      <c r="J115" s="7">
        <f t="shared" si="6"/>
        <v>0</v>
      </c>
    </row>
    <row r="116" spans="1:254" ht="15" thickBot="1" x14ac:dyDescent="0.35">
      <c r="A116" s="11" t="s">
        <v>85</v>
      </c>
      <c r="B116" s="12">
        <f t="shared" ref="B116:I116" si="11">SUM(B111:B114)</f>
        <v>0</v>
      </c>
      <c r="C116" s="12">
        <f t="shared" si="11"/>
        <v>0</v>
      </c>
      <c r="D116" s="12">
        <f t="shared" si="11"/>
        <v>0</v>
      </c>
      <c r="E116" s="12">
        <f t="shared" si="11"/>
        <v>0</v>
      </c>
      <c r="F116" s="12">
        <f t="shared" si="11"/>
        <v>0</v>
      </c>
      <c r="G116" s="12">
        <f>SUM(G111:G114)</f>
        <v>0</v>
      </c>
      <c r="H116" s="12">
        <f t="shared" si="11"/>
        <v>0</v>
      </c>
      <c r="I116" s="12">
        <f t="shared" si="11"/>
        <v>0</v>
      </c>
      <c r="J116" s="7">
        <f t="shared" si="6"/>
        <v>0</v>
      </c>
    </row>
    <row r="117" spans="1:254" ht="15.6" x14ac:dyDescent="0.3">
      <c r="A117" s="253" t="s">
        <v>86</v>
      </c>
      <c r="B117" s="254"/>
      <c r="C117" s="254"/>
      <c r="D117" s="254"/>
      <c r="E117" s="254"/>
      <c r="F117" s="254"/>
      <c r="G117" s="254"/>
      <c r="H117" s="254"/>
      <c r="I117" s="255"/>
      <c r="J117" s="225"/>
    </row>
    <row r="118" spans="1:254" x14ac:dyDescent="0.3">
      <c r="A118" s="13" t="s">
        <v>87</v>
      </c>
      <c r="B118" s="6"/>
      <c r="C118" s="6"/>
      <c r="D118" s="6"/>
      <c r="E118" s="6"/>
      <c r="F118" s="6"/>
      <c r="G118" s="6"/>
      <c r="H118" s="6"/>
      <c r="I118" s="15"/>
      <c r="J118" s="7">
        <f t="shared" si="6"/>
        <v>0</v>
      </c>
    </row>
    <row r="119" spans="1:254" x14ac:dyDescent="0.3">
      <c r="A119" s="5" t="s">
        <v>88</v>
      </c>
      <c r="B119" s="6"/>
      <c r="C119" s="6"/>
      <c r="D119" s="6"/>
      <c r="E119" s="6"/>
      <c r="F119" s="6"/>
      <c r="G119" s="6"/>
      <c r="H119" s="6"/>
      <c r="I119" s="15"/>
      <c r="J119" s="7">
        <f t="shared" si="6"/>
        <v>0</v>
      </c>
    </row>
    <row r="120" spans="1:254" x14ac:dyDescent="0.3">
      <c r="A120" s="5" t="s">
        <v>89</v>
      </c>
      <c r="B120" s="6"/>
      <c r="C120" s="6"/>
      <c r="D120" s="6"/>
      <c r="E120" s="6"/>
      <c r="F120" s="6"/>
      <c r="G120" s="6"/>
      <c r="H120" s="6"/>
      <c r="I120" s="15"/>
      <c r="J120" s="7">
        <f t="shared" si="6"/>
        <v>0</v>
      </c>
    </row>
    <row r="121" spans="1:254" x14ac:dyDescent="0.3">
      <c r="A121" s="5" t="s">
        <v>90</v>
      </c>
      <c r="B121" s="6"/>
      <c r="C121" s="6"/>
      <c r="D121" s="6"/>
      <c r="E121" s="6"/>
      <c r="F121" s="6"/>
      <c r="G121" s="6"/>
      <c r="H121" s="6"/>
      <c r="I121" s="15"/>
      <c r="J121" s="7">
        <f t="shared" si="6"/>
        <v>0</v>
      </c>
    </row>
    <row r="122" spans="1:254" x14ac:dyDescent="0.3">
      <c r="A122" s="5" t="s">
        <v>91</v>
      </c>
      <c r="B122" s="6"/>
      <c r="C122" s="6"/>
      <c r="D122" s="6"/>
      <c r="E122" s="6"/>
      <c r="F122" s="6"/>
      <c r="G122" s="6"/>
      <c r="H122" s="6"/>
      <c r="I122" s="15"/>
      <c r="J122" s="7">
        <f t="shared" si="6"/>
        <v>0</v>
      </c>
    </row>
    <row r="123" spans="1:254" x14ac:dyDescent="0.3">
      <c r="A123" s="10"/>
      <c r="B123" s="6"/>
      <c r="C123" s="6"/>
      <c r="D123" s="6"/>
      <c r="E123" s="6"/>
      <c r="F123" s="6"/>
      <c r="G123" s="6"/>
      <c r="H123" s="6"/>
      <c r="I123" s="15"/>
      <c r="J123" s="7">
        <f t="shared" si="6"/>
        <v>0</v>
      </c>
    </row>
    <row r="124" spans="1:254" ht="15" thickBot="1" x14ac:dyDescent="0.35">
      <c r="A124" s="10"/>
      <c r="B124" s="6"/>
      <c r="C124" s="6"/>
      <c r="D124" s="6"/>
      <c r="E124" s="6"/>
      <c r="F124" s="6"/>
      <c r="G124" s="6"/>
      <c r="H124" s="6"/>
      <c r="I124" s="15"/>
      <c r="J124" s="7">
        <f t="shared" si="6"/>
        <v>0</v>
      </c>
    </row>
    <row r="125" spans="1:254" s="17" customFormat="1" ht="15" thickBot="1" x14ac:dyDescent="0.35">
      <c r="A125" s="11" t="s">
        <v>92</v>
      </c>
      <c r="B125" s="12">
        <f t="shared" ref="B125:J125" si="12">SUM(B118:B124)</f>
        <v>0</v>
      </c>
      <c r="C125" s="12">
        <f t="shared" si="12"/>
        <v>0</v>
      </c>
      <c r="D125" s="12">
        <f t="shared" si="12"/>
        <v>0</v>
      </c>
      <c r="E125" s="12">
        <f t="shared" si="12"/>
        <v>0</v>
      </c>
      <c r="F125" s="12">
        <f t="shared" si="12"/>
        <v>0</v>
      </c>
      <c r="G125" s="12">
        <f>SUM(G118:G124)</f>
        <v>0</v>
      </c>
      <c r="H125" s="12">
        <f t="shared" si="12"/>
        <v>0</v>
      </c>
      <c r="I125" s="12">
        <f t="shared" si="12"/>
        <v>0</v>
      </c>
      <c r="J125" s="12">
        <f t="shared" si="12"/>
        <v>0</v>
      </c>
      <c r="K125"/>
      <c r="L125"/>
      <c r="M125" t="s">
        <v>93</v>
      </c>
      <c r="N125" t="s">
        <v>93</v>
      </c>
      <c r="O125"/>
      <c r="P125"/>
      <c r="Q125"/>
      <c r="R125"/>
      <c r="S125"/>
      <c r="T125"/>
      <c r="U125"/>
      <c r="V125"/>
      <c r="W125"/>
      <c r="X125"/>
      <c r="Y125"/>
      <c r="Z125"/>
      <c r="AA125"/>
      <c r="AB125"/>
      <c r="AC125"/>
      <c r="AD125"/>
      <c r="AE125"/>
      <c r="AF125"/>
      <c r="AG125"/>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row>
    <row r="126" spans="1:254" ht="24.75" customHeight="1" thickBot="1" x14ac:dyDescent="0.35">
      <c r="A126" s="18" t="s">
        <v>94</v>
      </c>
      <c r="B126" s="19">
        <f>SUM(B21,B29,B37,B49,B60,B75,B86,B101,B109,B116,B125)</f>
        <v>0</v>
      </c>
      <c r="C126" s="19">
        <f t="shared" ref="C126:J126" si="13">SUM(C21,C29,C37,C49,C60,C75,C86,C101,C109,C116,C125)</f>
        <v>0</v>
      </c>
      <c r="D126" s="19">
        <f t="shared" si="13"/>
        <v>0</v>
      </c>
      <c r="E126" s="19">
        <f t="shared" si="13"/>
        <v>0</v>
      </c>
      <c r="F126" s="19">
        <f t="shared" si="13"/>
        <v>0</v>
      </c>
      <c r="G126" s="19">
        <f t="shared" si="13"/>
        <v>0</v>
      </c>
      <c r="H126" s="19">
        <f t="shared" si="13"/>
        <v>0</v>
      </c>
      <c r="I126" s="19">
        <f t="shared" si="13"/>
        <v>0</v>
      </c>
      <c r="J126" s="19">
        <f t="shared" si="13"/>
        <v>0</v>
      </c>
      <c r="K126" s="20"/>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row>
    <row r="127" spans="1:254" ht="28.2" thickTop="1" thickBot="1" x14ac:dyDescent="0.35">
      <c r="A127" s="21" t="s">
        <v>95</v>
      </c>
      <c r="B127" s="22">
        <f t="shared" ref="B127:I127" si="14">(B29+B37+B49+B60+B75+B86+B101+B109+B116+B125)</f>
        <v>0</v>
      </c>
      <c r="C127" s="22">
        <f t="shared" si="14"/>
        <v>0</v>
      </c>
      <c r="D127" s="22">
        <f t="shared" si="14"/>
        <v>0</v>
      </c>
      <c r="E127" s="22">
        <f t="shared" si="14"/>
        <v>0</v>
      </c>
      <c r="F127" s="22">
        <f t="shared" si="14"/>
        <v>0</v>
      </c>
      <c r="G127" s="22">
        <f t="shared" si="14"/>
        <v>0</v>
      </c>
      <c r="H127" s="22">
        <f t="shared" si="14"/>
        <v>0</v>
      </c>
      <c r="I127" s="22">
        <f t="shared" si="14"/>
        <v>0</v>
      </c>
      <c r="J127" s="22">
        <f>B127-SUM(C127:I127)</f>
        <v>0</v>
      </c>
    </row>
    <row r="128" spans="1:254" ht="28.2" thickTop="1" thickBot="1" x14ac:dyDescent="0.35">
      <c r="A128" s="21" t="s">
        <v>96</v>
      </c>
      <c r="B128" s="22">
        <f t="shared" ref="B128:I128" si="15">B127+B21</f>
        <v>0</v>
      </c>
      <c r="C128" s="22">
        <f t="shared" si="15"/>
        <v>0</v>
      </c>
      <c r="D128" s="22">
        <f t="shared" si="15"/>
        <v>0</v>
      </c>
      <c r="E128" s="22">
        <f t="shared" si="15"/>
        <v>0</v>
      </c>
      <c r="F128" s="22">
        <f t="shared" si="15"/>
        <v>0</v>
      </c>
      <c r="G128" s="22">
        <f t="shared" si="15"/>
        <v>0</v>
      </c>
      <c r="H128" s="22">
        <f t="shared" si="15"/>
        <v>0</v>
      </c>
      <c r="I128" s="22">
        <f t="shared" si="15"/>
        <v>0</v>
      </c>
      <c r="J128" s="22">
        <f>B128-SUM(C128:I128)</f>
        <v>0</v>
      </c>
      <c r="K128" s="20"/>
    </row>
    <row r="129" spans="1:10" ht="15.6" thickTop="1" thickBot="1" x14ac:dyDescent="0.35">
      <c r="A129" s="21" t="s">
        <v>229</v>
      </c>
      <c r="B129" s="22">
        <f>'Sources of Funds'!D12</f>
        <v>0</v>
      </c>
      <c r="C129" s="23"/>
      <c r="D129" s="22"/>
      <c r="E129" s="24"/>
      <c r="F129" s="23"/>
      <c r="G129" s="25"/>
      <c r="H129" s="26"/>
      <c r="I129" s="23"/>
      <c r="J129" s="27"/>
    </row>
    <row r="130" spans="1:10" ht="15.6" thickTop="1" thickBot="1" x14ac:dyDescent="0.35">
      <c r="A130" s="21" t="s">
        <v>97</v>
      </c>
      <c r="B130" s="22">
        <f>B129-B128</f>
        <v>0</v>
      </c>
      <c r="C130" s="28" t="s">
        <v>98</v>
      </c>
      <c r="D130" s="26"/>
      <c r="E130" s="26"/>
      <c r="F130" s="26"/>
      <c r="G130" s="26"/>
      <c r="H130" s="26"/>
      <c r="I130" s="26"/>
      <c r="J130" s="26"/>
    </row>
    <row r="131" spans="1:10" ht="16.8" thickTop="1" thickBot="1" x14ac:dyDescent="0.35">
      <c r="A131" s="29"/>
      <c r="B131" s="26"/>
      <c r="C131" s="26"/>
      <c r="D131" s="26"/>
      <c r="E131" s="26"/>
      <c r="F131" s="26"/>
      <c r="G131" s="26"/>
      <c r="H131" s="26"/>
      <c r="I131" s="26"/>
      <c r="J131" s="26"/>
    </row>
    <row r="132" spans="1:10" s="31" customFormat="1" ht="15" thickBot="1" x14ac:dyDescent="0.35">
      <c r="A132" s="30"/>
      <c r="B132" s="22"/>
    </row>
    <row r="133" spans="1:10" s="31" customFormat="1" x14ac:dyDescent="0.3">
      <c r="A133" s="32"/>
    </row>
    <row r="134" spans="1:10" s="31" customFormat="1" x14ac:dyDescent="0.3">
      <c r="A134" s="32"/>
    </row>
    <row r="135" spans="1:10" s="31" customFormat="1" x14ac:dyDescent="0.3">
      <c r="A135" s="32"/>
    </row>
    <row r="136" spans="1:10" s="31" customFormat="1" x14ac:dyDescent="0.3">
      <c r="A136" s="32"/>
    </row>
    <row r="137" spans="1:10" s="31" customFormat="1" x14ac:dyDescent="0.3">
      <c r="A137" s="32"/>
    </row>
    <row r="138" spans="1:10" s="31" customFormat="1" x14ac:dyDescent="0.3">
      <c r="A138" s="32"/>
    </row>
    <row r="139" spans="1:10" s="31" customFormat="1" x14ac:dyDescent="0.3">
      <c r="A139" s="32"/>
    </row>
    <row r="140" spans="1:10" s="31" customFormat="1" x14ac:dyDescent="0.3">
      <c r="A140" s="32"/>
    </row>
    <row r="141" spans="1:10" s="31" customFormat="1" x14ac:dyDescent="0.3">
      <c r="A141" s="32"/>
    </row>
    <row r="142" spans="1:10" s="31" customFormat="1" x14ac:dyDescent="0.3">
      <c r="A142" s="32"/>
    </row>
    <row r="143" spans="1:10" s="31" customFormat="1" x14ac:dyDescent="0.3">
      <c r="A143" s="32"/>
    </row>
    <row r="144" spans="1:10" s="31" customFormat="1" x14ac:dyDescent="0.3">
      <c r="A144" s="32"/>
    </row>
    <row r="145" spans="1:1" s="31" customFormat="1" x14ac:dyDescent="0.3">
      <c r="A145" s="32"/>
    </row>
    <row r="146" spans="1:1" s="31" customFormat="1" x14ac:dyDescent="0.3">
      <c r="A146" s="32"/>
    </row>
    <row r="147" spans="1:1" s="31" customFormat="1" x14ac:dyDescent="0.3">
      <c r="A147" s="32"/>
    </row>
    <row r="148" spans="1:1" s="31" customFormat="1" x14ac:dyDescent="0.3">
      <c r="A148" s="32"/>
    </row>
    <row r="149" spans="1:1" s="31" customFormat="1" x14ac:dyDescent="0.3">
      <c r="A149" s="32"/>
    </row>
    <row r="150" spans="1:1" s="31" customFormat="1" x14ac:dyDescent="0.3">
      <c r="A150" s="32"/>
    </row>
    <row r="151" spans="1:1" s="31" customFormat="1" x14ac:dyDescent="0.3">
      <c r="A151" s="32"/>
    </row>
    <row r="152" spans="1:1" s="31" customFormat="1" x14ac:dyDescent="0.3">
      <c r="A152" s="32"/>
    </row>
    <row r="153" spans="1:1" s="31" customFormat="1" x14ac:dyDescent="0.3">
      <c r="A153" s="32"/>
    </row>
    <row r="154" spans="1:1" s="31" customFormat="1" x14ac:dyDescent="0.3">
      <c r="A154" s="32"/>
    </row>
    <row r="155" spans="1:1" s="31" customFormat="1" x14ac:dyDescent="0.3">
      <c r="A155" s="32"/>
    </row>
    <row r="156" spans="1:1" s="31" customFormat="1" x14ac:dyDescent="0.3">
      <c r="A156" s="32"/>
    </row>
    <row r="157" spans="1:1" s="31" customFormat="1" x14ac:dyDescent="0.3">
      <c r="A157" s="32"/>
    </row>
    <row r="158" spans="1:1" s="31" customFormat="1" x14ac:dyDescent="0.3">
      <c r="A158" s="32"/>
    </row>
    <row r="159" spans="1:1" s="31" customFormat="1" x14ac:dyDescent="0.3">
      <c r="A159" s="32"/>
    </row>
    <row r="160" spans="1:1" s="31" customFormat="1" x14ac:dyDescent="0.3">
      <c r="A160" s="32"/>
    </row>
    <row r="161" spans="1:1" s="31" customFormat="1" x14ac:dyDescent="0.3">
      <c r="A161" s="32"/>
    </row>
    <row r="162" spans="1:1" s="31" customFormat="1" x14ac:dyDescent="0.3">
      <c r="A162" s="32"/>
    </row>
    <row r="163" spans="1:1" s="31" customFormat="1" x14ac:dyDescent="0.3">
      <c r="A163" s="32"/>
    </row>
    <row r="164" spans="1:1" s="31" customFormat="1" x14ac:dyDescent="0.3">
      <c r="A164" s="32"/>
    </row>
    <row r="165" spans="1:1" s="31" customFormat="1" x14ac:dyDescent="0.3">
      <c r="A165" s="32"/>
    </row>
    <row r="166" spans="1:1" s="31" customFormat="1" x14ac:dyDescent="0.3">
      <c r="A166" s="32"/>
    </row>
    <row r="167" spans="1:1" s="31" customFormat="1" x14ac:dyDescent="0.3">
      <c r="A167" s="32"/>
    </row>
    <row r="168" spans="1:1" s="31" customFormat="1" x14ac:dyDescent="0.3">
      <c r="A168" s="32"/>
    </row>
    <row r="169" spans="1:1" s="31" customFormat="1" x14ac:dyDescent="0.3">
      <c r="A169" s="32"/>
    </row>
    <row r="170" spans="1:1" s="31" customFormat="1" x14ac:dyDescent="0.3">
      <c r="A170" s="32"/>
    </row>
    <row r="171" spans="1:1" s="31" customFormat="1" x14ac:dyDescent="0.3">
      <c r="A171" s="32"/>
    </row>
    <row r="172" spans="1:1" s="31" customFormat="1" x14ac:dyDescent="0.3">
      <c r="A172" s="32"/>
    </row>
    <row r="173" spans="1:1" s="31" customFormat="1" x14ac:dyDescent="0.3">
      <c r="A173" s="32"/>
    </row>
    <row r="174" spans="1:1" s="31" customFormat="1" x14ac:dyDescent="0.3">
      <c r="A174" s="32"/>
    </row>
    <row r="175" spans="1:1" s="31" customFormat="1" x14ac:dyDescent="0.3">
      <c r="A175" s="32"/>
    </row>
    <row r="176" spans="1:1" s="31" customFormat="1" x14ac:dyDescent="0.3">
      <c r="A176" s="32"/>
    </row>
    <row r="177" spans="1:1" s="31" customFormat="1" x14ac:dyDescent="0.3">
      <c r="A177" s="32"/>
    </row>
    <row r="178" spans="1:1" s="31" customFormat="1" x14ac:dyDescent="0.3">
      <c r="A178" s="32"/>
    </row>
    <row r="179" spans="1:1" s="31" customFormat="1" x14ac:dyDescent="0.3">
      <c r="A179" s="32"/>
    </row>
    <row r="180" spans="1:1" s="31" customFormat="1" x14ac:dyDescent="0.3">
      <c r="A180" s="32"/>
    </row>
    <row r="181" spans="1:1" s="31" customFormat="1" x14ac:dyDescent="0.3">
      <c r="A181" s="32"/>
    </row>
    <row r="182" spans="1:1" s="31" customFormat="1" x14ac:dyDescent="0.3">
      <c r="A182" s="32"/>
    </row>
    <row r="183" spans="1:1" s="31" customFormat="1" x14ac:dyDescent="0.3">
      <c r="A183" s="32"/>
    </row>
    <row r="184" spans="1:1" s="31" customFormat="1" x14ac:dyDescent="0.3">
      <c r="A184" s="32"/>
    </row>
    <row r="185" spans="1:1" s="31" customFormat="1" x14ac:dyDescent="0.3">
      <c r="A185" s="32"/>
    </row>
    <row r="186" spans="1:1" s="31" customFormat="1" x14ac:dyDescent="0.3">
      <c r="A186" s="32"/>
    </row>
    <row r="187" spans="1:1" s="31" customFormat="1" x14ac:dyDescent="0.3">
      <c r="A187" s="32"/>
    </row>
    <row r="188" spans="1:1" s="31" customFormat="1" x14ac:dyDescent="0.3">
      <c r="A188" s="32"/>
    </row>
    <row r="189" spans="1:1" s="31" customFormat="1" x14ac:dyDescent="0.3">
      <c r="A189" s="32"/>
    </row>
    <row r="190" spans="1:1" s="31" customFormat="1" x14ac:dyDescent="0.3">
      <c r="A190" s="32"/>
    </row>
    <row r="191" spans="1:1" s="31" customFormat="1" x14ac:dyDescent="0.3">
      <c r="A191" s="32"/>
    </row>
    <row r="192" spans="1:1" s="31" customFormat="1" x14ac:dyDescent="0.3">
      <c r="A192" s="32"/>
    </row>
    <row r="193" spans="1:1" s="31" customFormat="1" x14ac:dyDescent="0.3">
      <c r="A193" s="32"/>
    </row>
    <row r="194" spans="1:1" s="31" customFormat="1" x14ac:dyDescent="0.3">
      <c r="A194" s="32"/>
    </row>
    <row r="195" spans="1:1" s="31" customFormat="1" x14ac:dyDescent="0.3">
      <c r="A195" s="32"/>
    </row>
    <row r="196" spans="1:1" s="31" customFormat="1" x14ac:dyDescent="0.3">
      <c r="A196" s="32"/>
    </row>
    <row r="197" spans="1:1" s="31" customFormat="1" x14ac:dyDescent="0.3">
      <c r="A197" s="32"/>
    </row>
    <row r="198" spans="1:1" s="31" customFormat="1" x14ac:dyDescent="0.3">
      <c r="A198" s="32"/>
    </row>
    <row r="199" spans="1:1" s="31" customFormat="1" x14ac:dyDescent="0.3">
      <c r="A199" s="32"/>
    </row>
    <row r="200" spans="1:1" s="31" customFormat="1" x14ac:dyDescent="0.3">
      <c r="A200" s="32"/>
    </row>
    <row r="201" spans="1:1" s="31" customFormat="1" x14ac:dyDescent="0.3">
      <c r="A201" s="32"/>
    </row>
    <row r="202" spans="1:1" s="31" customFormat="1" x14ac:dyDescent="0.3">
      <c r="A202" s="32"/>
    </row>
    <row r="203" spans="1:1" s="31" customFormat="1" x14ac:dyDescent="0.3">
      <c r="A203" s="32"/>
    </row>
    <row r="204" spans="1:1" s="31" customFormat="1" x14ac:dyDescent="0.3">
      <c r="A204" s="32"/>
    </row>
    <row r="205" spans="1:1" s="31" customFormat="1" x14ac:dyDescent="0.3">
      <c r="A205" s="32"/>
    </row>
    <row r="206" spans="1:1" s="31" customFormat="1" x14ac:dyDescent="0.3">
      <c r="A206" s="32"/>
    </row>
    <row r="207" spans="1:1" s="31" customFormat="1" x14ac:dyDescent="0.3">
      <c r="A207" s="32"/>
    </row>
    <row r="208" spans="1:1" s="31" customFormat="1" x14ac:dyDescent="0.3">
      <c r="A208" s="32"/>
    </row>
    <row r="209" spans="1:1" s="31" customFormat="1" x14ac:dyDescent="0.3">
      <c r="A209" s="32"/>
    </row>
    <row r="210" spans="1:1" s="31" customFormat="1" x14ac:dyDescent="0.3">
      <c r="A210" s="32"/>
    </row>
    <row r="211" spans="1:1" s="31" customFormat="1" x14ac:dyDescent="0.3">
      <c r="A211" s="32"/>
    </row>
    <row r="212" spans="1:1" s="31" customFormat="1" x14ac:dyDescent="0.3">
      <c r="A212" s="32"/>
    </row>
    <row r="213" spans="1:1" s="31" customFormat="1" x14ac:dyDescent="0.3">
      <c r="A213" s="32"/>
    </row>
    <row r="214" spans="1:1" s="31" customFormat="1" x14ac:dyDescent="0.3">
      <c r="A214" s="32"/>
    </row>
    <row r="215" spans="1:1" s="31" customFormat="1" x14ac:dyDescent="0.3">
      <c r="A215" s="32"/>
    </row>
    <row r="216" spans="1:1" s="31" customFormat="1" x14ac:dyDescent="0.3">
      <c r="A216" s="32"/>
    </row>
    <row r="217" spans="1:1" s="31" customFormat="1" x14ac:dyDescent="0.3">
      <c r="A217" s="32"/>
    </row>
    <row r="218" spans="1:1" s="31" customFormat="1" x14ac:dyDescent="0.3">
      <c r="A218" s="32"/>
    </row>
    <row r="219" spans="1:1" s="31" customFormat="1" x14ac:dyDescent="0.3">
      <c r="A219" s="32"/>
    </row>
    <row r="220" spans="1:1" s="31" customFormat="1" x14ac:dyDescent="0.3">
      <c r="A220" s="32"/>
    </row>
    <row r="221" spans="1:1" s="31" customFormat="1" x14ac:dyDescent="0.3">
      <c r="A221" s="32"/>
    </row>
    <row r="222" spans="1:1" s="31" customFormat="1" x14ac:dyDescent="0.3">
      <c r="A222" s="32"/>
    </row>
    <row r="223" spans="1:1" s="31" customFormat="1" x14ac:dyDescent="0.3">
      <c r="A223" s="32"/>
    </row>
    <row r="224" spans="1:1" s="31" customFormat="1" x14ac:dyDescent="0.3">
      <c r="A224" s="32"/>
    </row>
    <row r="225" spans="1:1" s="31" customFormat="1" x14ac:dyDescent="0.3">
      <c r="A225" s="32"/>
    </row>
    <row r="226" spans="1:1" s="31" customFormat="1" x14ac:dyDescent="0.3">
      <c r="A226" s="32"/>
    </row>
    <row r="227" spans="1:1" s="31" customFormat="1" x14ac:dyDescent="0.3">
      <c r="A227" s="32"/>
    </row>
    <row r="228" spans="1:1" s="31" customFormat="1" x14ac:dyDescent="0.3">
      <c r="A228" s="32"/>
    </row>
    <row r="229" spans="1:1" s="31" customFormat="1" x14ac:dyDescent="0.3">
      <c r="A229" s="32"/>
    </row>
    <row r="230" spans="1:1" s="31" customFormat="1" x14ac:dyDescent="0.3">
      <c r="A230" s="32"/>
    </row>
    <row r="231" spans="1:1" s="31" customFormat="1" x14ac:dyDescent="0.3">
      <c r="A231" s="32"/>
    </row>
    <row r="232" spans="1:1" s="31" customFormat="1" x14ac:dyDescent="0.3">
      <c r="A232" s="32"/>
    </row>
    <row r="233" spans="1:1" s="31" customFormat="1" x14ac:dyDescent="0.3">
      <c r="A233" s="32"/>
    </row>
    <row r="234" spans="1:1" s="31" customFormat="1" x14ac:dyDescent="0.3">
      <c r="A234" s="32"/>
    </row>
    <row r="235" spans="1:1" s="31" customFormat="1" x14ac:dyDescent="0.3">
      <c r="A235" s="32"/>
    </row>
    <row r="236" spans="1:1" s="31" customFormat="1" x14ac:dyDescent="0.3">
      <c r="A236" s="32"/>
    </row>
    <row r="237" spans="1:1" s="31" customFormat="1" x14ac:dyDescent="0.3">
      <c r="A237" s="32"/>
    </row>
    <row r="238" spans="1:1" s="31" customFormat="1" x14ac:dyDescent="0.3">
      <c r="A238" s="32"/>
    </row>
    <row r="239" spans="1:1" s="31" customFormat="1" x14ac:dyDescent="0.3">
      <c r="A239" s="32"/>
    </row>
    <row r="240" spans="1:1" s="31" customFormat="1" x14ac:dyDescent="0.3">
      <c r="A240" s="32"/>
    </row>
    <row r="241" spans="1:1" s="31" customFormat="1" x14ac:dyDescent="0.3">
      <c r="A241" s="32"/>
    </row>
    <row r="242" spans="1:1" s="31" customFormat="1" x14ac:dyDescent="0.3">
      <c r="A242" s="32"/>
    </row>
    <row r="243" spans="1:1" s="31" customFormat="1" x14ac:dyDescent="0.3">
      <c r="A243" s="32"/>
    </row>
    <row r="244" spans="1:1" s="31" customFormat="1" x14ac:dyDescent="0.3">
      <c r="A244" s="32"/>
    </row>
    <row r="245" spans="1:1" s="31" customFormat="1" x14ac:dyDescent="0.3">
      <c r="A245" s="32"/>
    </row>
    <row r="246" spans="1:1" s="31" customFormat="1" x14ac:dyDescent="0.3">
      <c r="A246" s="32"/>
    </row>
    <row r="247" spans="1:1" s="31" customFormat="1" x14ac:dyDescent="0.3">
      <c r="A247" s="32"/>
    </row>
    <row r="248" spans="1:1" s="31" customFormat="1" x14ac:dyDescent="0.3">
      <c r="A248" s="32"/>
    </row>
    <row r="249" spans="1:1" s="31" customFormat="1" x14ac:dyDescent="0.3">
      <c r="A249" s="32"/>
    </row>
    <row r="250" spans="1:1" s="31" customFormat="1" x14ac:dyDescent="0.3">
      <c r="A250" s="32"/>
    </row>
    <row r="251" spans="1:1" s="31" customFormat="1" x14ac:dyDescent="0.3">
      <c r="A251" s="32"/>
    </row>
    <row r="252" spans="1:1" s="31" customFormat="1" x14ac:dyDescent="0.3">
      <c r="A252" s="32"/>
    </row>
    <row r="253" spans="1:1" s="31" customFormat="1" x14ac:dyDescent="0.3">
      <c r="A253" s="32"/>
    </row>
    <row r="254" spans="1:1" s="31" customFormat="1" x14ac:dyDescent="0.3">
      <c r="A254" s="32"/>
    </row>
    <row r="255" spans="1:1" s="31" customFormat="1" x14ac:dyDescent="0.3">
      <c r="A255" s="32"/>
    </row>
    <row r="256" spans="1:1" s="31" customFormat="1" x14ac:dyDescent="0.3">
      <c r="A256" s="32"/>
    </row>
    <row r="257" spans="1:1" s="31" customFormat="1" x14ac:dyDescent="0.3">
      <c r="A257" s="32"/>
    </row>
    <row r="258" spans="1:1" s="31" customFormat="1" x14ac:dyDescent="0.3">
      <c r="A258" s="32"/>
    </row>
    <row r="259" spans="1:1" s="31" customFormat="1" x14ac:dyDescent="0.3">
      <c r="A259" s="32"/>
    </row>
    <row r="260" spans="1:1" s="31" customFormat="1" x14ac:dyDescent="0.3">
      <c r="A260" s="32"/>
    </row>
    <row r="261" spans="1:1" s="31" customFormat="1" x14ac:dyDescent="0.3">
      <c r="A261" s="32"/>
    </row>
    <row r="262" spans="1:1" s="31" customFormat="1" x14ac:dyDescent="0.3">
      <c r="A262" s="32"/>
    </row>
    <row r="263" spans="1:1" s="31" customFormat="1" x14ac:dyDescent="0.3">
      <c r="A263" s="32"/>
    </row>
    <row r="264" spans="1:1" s="31" customFormat="1" x14ac:dyDescent="0.3">
      <c r="A264" s="32"/>
    </row>
    <row r="265" spans="1:1" s="31" customFormat="1" x14ac:dyDescent="0.3">
      <c r="A265" s="32"/>
    </row>
    <row r="266" spans="1:1" s="31" customFormat="1" x14ac:dyDescent="0.3">
      <c r="A266" s="32"/>
    </row>
    <row r="267" spans="1:1" s="31" customFormat="1" x14ac:dyDescent="0.3">
      <c r="A267" s="32"/>
    </row>
    <row r="268" spans="1:1" s="31" customFormat="1" x14ac:dyDescent="0.3">
      <c r="A268" s="32"/>
    </row>
    <row r="269" spans="1:1" s="31" customFormat="1" x14ac:dyDescent="0.3">
      <c r="A269" s="32"/>
    </row>
    <row r="270" spans="1:1" s="31" customFormat="1" x14ac:dyDescent="0.3">
      <c r="A270" s="32"/>
    </row>
    <row r="271" spans="1:1" s="31" customFormat="1" x14ac:dyDescent="0.3">
      <c r="A271" s="32"/>
    </row>
    <row r="272" spans="1:1" s="31" customFormat="1" x14ac:dyDescent="0.3">
      <c r="A272" s="32"/>
    </row>
    <row r="273" spans="1:1" s="31" customFormat="1" x14ac:dyDescent="0.3">
      <c r="A273" s="32"/>
    </row>
    <row r="274" spans="1:1" s="31" customFormat="1" x14ac:dyDescent="0.3">
      <c r="A274" s="32"/>
    </row>
    <row r="275" spans="1:1" s="31" customFormat="1" x14ac:dyDescent="0.3">
      <c r="A275" s="32"/>
    </row>
    <row r="276" spans="1:1" s="31" customFormat="1" x14ac:dyDescent="0.3">
      <c r="A276" s="32"/>
    </row>
    <row r="277" spans="1:1" s="31" customFormat="1" x14ac:dyDescent="0.3">
      <c r="A277" s="32"/>
    </row>
    <row r="278" spans="1:1" s="31" customFormat="1" x14ac:dyDescent="0.3">
      <c r="A278" s="32"/>
    </row>
    <row r="279" spans="1:1" s="31" customFormat="1" x14ac:dyDescent="0.3">
      <c r="A279" s="32"/>
    </row>
    <row r="280" spans="1:1" s="31" customFormat="1" x14ac:dyDescent="0.3">
      <c r="A280" s="32"/>
    </row>
    <row r="281" spans="1:1" s="31" customFormat="1" x14ac:dyDescent="0.3">
      <c r="A281" s="32"/>
    </row>
    <row r="282" spans="1:1" s="31" customFormat="1" x14ac:dyDescent="0.3">
      <c r="A282" s="32"/>
    </row>
    <row r="283" spans="1:1" s="31" customFormat="1" x14ac:dyDescent="0.3">
      <c r="A283" s="32"/>
    </row>
    <row r="284" spans="1:1" s="31" customFormat="1" x14ac:dyDescent="0.3">
      <c r="A284" s="32"/>
    </row>
    <row r="285" spans="1:1" s="31" customFormat="1" x14ac:dyDescent="0.3">
      <c r="A285" s="32"/>
    </row>
    <row r="286" spans="1:1" s="31" customFormat="1" x14ac:dyDescent="0.3">
      <c r="A286" s="32"/>
    </row>
    <row r="287" spans="1:1" s="31" customFormat="1" x14ac:dyDescent="0.3">
      <c r="A287" s="32"/>
    </row>
    <row r="288" spans="1:1" s="31" customFormat="1" x14ac:dyDescent="0.3">
      <c r="A288" s="32"/>
    </row>
    <row r="289" spans="1:1" s="31" customFormat="1" x14ac:dyDescent="0.3">
      <c r="A289" s="32"/>
    </row>
    <row r="290" spans="1:1" s="31" customFormat="1" x14ac:dyDescent="0.3">
      <c r="A290" s="32"/>
    </row>
    <row r="291" spans="1:1" s="31" customFormat="1" x14ac:dyDescent="0.3">
      <c r="A291" s="32"/>
    </row>
    <row r="292" spans="1:1" s="31" customFormat="1" x14ac:dyDescent="0.3">
      <c r="A292" s="32"/>
    </row>
    <row r="293" spans="1:1" s="31" customFormat="1" x14ac:dyDescent="0.3">
      <c r="A293" s="32"/>
    </row>
    <row r="294" spans="1:1" s="31" customFormat="1" x14ac:dyDescent="0.3">
      <c r="A294" s="32"/>
    </row>
    <row r="295" spans="1:1" s="31" customFormat="1" x14ac:dyDescent="0.3">
      <c r="A295" s="32"/>
    </row>
    <row r="296" spans="1:1" s="31" customFormat="1" x14ac:dyDescent="0.3">
      <c r="A296" s="32"/>
    </row>
    <row r="297" spans="1:1" s="31" customFormat="1" x14ac:dyDescent="0.3">
      <c r="A297" s="32"/>
    </row>
    <row r="298" spans="1:1" s="31" customFormat="1" x14ac:dyDescent="0.3">
      <c r="A298" s="32"/>
    </row>
    <row r="299" spans="1:1" s="31" customFormat="1" x14ac:dyDescent="0.3">
      <c r="A299" s="32"/>
    </row>
    <row r="300" spans="1:1" s="31" customFormat="1" x14ac:dyDescent="0.3">
      <c r="A300" s="32"/>
    </row>
    <row r="301" spans="1:1" s="31" customFormat="1" x14ac:dyDescent="0.3">
      <c r="A301" s="32"/>
    </row>
    <row r="302" spans="1:1" s="31" customFormat="1" x14ac:dyDescent="0.3">
      <c r="A302" s="32"/>
    </row>
    <row r="303" spans="1:1" s="31" customFormat="1" x14ac:dyDescent="0.3">
      <c r="A303" s="32"/>
    </row>
    <row r="304" spans="1:1" s="31" customFormat="1" x14ac:dyDescent="0.3">
      <c r="A304" s="32"/>
    </row>
    <row r="305" spans="1:1" s="31" customFormat="1" x14ac:dyDescent="0.3">
      <c r="A305" s="32"/>
    </row>
    <row r="306" spans="1:1" s="31" customFormat="1" x14ac:dyDescent="0.3">
      <c r="A306" s="32"/>
    </row>
    <row r="307" spans="1:1" s="31" customFormat="1" x14ac:dyDescent="0.3">
      <c r="A307" s="32"/>
    </row>
    <row r="308" spans="1:1" s="31" customFormat="1" x14ac:dyDescent="0.3">
      <c r="A308" s="32"/>
    </row>
    <row r="309" spans="1:1" s="31" customFormat="1" x14ac:dyDescent="0.3">
      <c r="A309" s="32"/>
    </row>
    <row r="310" spans="1:1" s="31" customFormat="1" x14ac:dyDescent="0.3">
      <c r="A310" s="32"/>
    </row>
    <row r="311" spans="1:1" s="31" customFormat="1" x14ac:dyDescent="0.3">
      <c r="A311" s="32"/>
    </row>
    <row r="312" spans="1:1" s="31" customFormat="1" x14ac:dyDescent="0.3">
      <c r="A312" s="32"/>
    </row>
    <row r="313" spans="1:1" s="31" customFormat="1" x14ac:dyDescent="0.3">
      <c r="A313" s="32"/>
    </row>
    <row r="314" spans="1:1" s="31" customFormat="1" x14ac:dyDescent="0.3">
      <c r="A314" s="32"/>
    </row>
    <row r="315" spans="1:1" s="31" customFormat="1" x14ac:dyDescent="0.3">
      <c r="A315" s="32"/>
    </row>
    <row r="316" spans="1:1" s="31" customFormat="1" x14ac:dyDescent="0.3">
      <c r="A316" s="32"/>
    </row>
    <row r="317" spans="1:1" s="31" customFormat="1" x14ac:dyDescent="0.3">
      <c r="A317" s="32"/>
    </row>
    <row r="318" spans="1:1" s="31" customFormat="1" x14ac:dyDescent="0.3">
      <c r="A318" s="32"/>
    </row>
    <row r="319" spans="1:1" s="31" customFormat="1" x14ac:dyDescent="0.3">
      <c r="A319" s="32"/>
    </row>
    <row r="320" spans="1:1" s="31" customFormat="1" x14ac:dyDescent="0.3">
      <c r="A320" s="32"/>
    </row>
    <row r="321" spans="1:1" s="31" customFormat="1" x14ac:dyDescent="0.3">
      <c r="A321" s="32"/>
    </row>
    <row r="322" spans="1:1" s="31" customFormat="1" x14ac:dyDescent="0.3">
      <c r="A322" s="32"/>
    </row>
    <row r="323" spans="1:1" s="31" customFormat="1" x14ac:dyDescent="0.3">
      <c r="A323" s="32"/>
    </row>
    <row r="324" spans="1:1" s="31" customFormat="1" x14ac:dyDescent="0.3">
      <c r="A324" s="32"/>
    </row>
    <row r="325" spans="1:1" s="31" customFormat="1" x14ac:dyDescent="0.3">
      <c r="A325" s="32"/>
    </row>
    <row r="326" spans="1:1" s="31" customFormat="1" x14ac:dyDescent="0.3">
      <c r="A326" s="32"/>
    </row>
    <row r="327" spans="1:1" s="31" customFormat="1" x14ac:dyDescent="0.3">
      <c r="A327" s="32"/>
    </row>
    <row r="328" spans="1:1" s="31" customFormat="1" x14ac:dyDescent="0.3">
      <c r="A328" s="32"/>
    </row>
    <row r="329" spans="1:1" s="31" customFormat="1" x14ac:dyDescent="0.3">
      <c r="A329" s="32"/>
    </row>
    <row r="330" spans="1:1" s="31" customFormat="1" x14ac:dyDescent="0.3">
      <c r="A330" s="32"/>
    </row>
    <row r="331" spans="1:1" s="31" customFormat="1" x14ac:dyDescent="0.3">
      <c r="A331" s="32"/>
    </row>
    <row r="332" spans="1:1" s="31" customFormat="1" x14ac:dyDescent="0.3">
      <c r="A332" s="32"/>
    </row>
    <row r="333" spans="1:1" s="31" customFormat="1" x14ac:dyDescent="0.3">
      <c r="A333" s="32"/>
    </row>
    <row r="334" spans="1:1" s="31" customFormat="1" x14ac:dyDescent="0.3">
      <c r="A334" s="32"/>
    </row>
    <row r="335" spans="1:1" s="31" customFormat="1" x14ac:dyDescent="0.3">
      <c r="A335" s="32"/>
    </row>
    <row r="336" spans="1:1" s="31" customFormat="1" x14ac:dyDescent="0.3">
      <c r="A336" s="32"/>
    </row>
    <row r="337" spans="1:1" s="31" customFormat="1" x14ac:dyDescent="0.3">
      <c r="A337" s="32"/>
    </row>
    <row r="338" spans="1:1" s="31" customFormat="1" x14ac:dyDescent="0.3">
      <c r="A338" s="32"/>
    </row>
    <row r="339" spans="1:1" s="31" customFormat="1" x14ac:dyDescent="0.3">
      <c r="A339" s="32"/>
    </row>
    <row r="340" spans="1:1" s="31" customFormat="1" x14ac:dyDescent="0.3">
      <c r="A340" s="32"/>
    </row>
    <row r="341" spans="1:1" s="31" customFormat="1" x14ac:dyDescent="0.3">
      <c r="A341" s="32"/>
    </row>
    <row r="342" spans="1:1" s="31" customFormat="1" x14ac:dyDescent="0.3">
      <c r="A342" s="32"/>
    </row>
    <row r="343" spans="1:1" s="31" customFormat="1" x14ac:dyDescent="0.3">
      <c r="A343" s="32"/>
    </row>
    <row r="344" spans="1:1" s="31" customFormat="1" x14ac:dyDescent="0.3">
      <c r="A344" s="32"/>
    </row>
    <row r="345" spans="1:1" s="31" customFormat="1" x14ac:dyDescent="0.3">
      <c r="A345" s="32"/>
    </row>
    <row r="346" spans="1:1" s="31" customFormat="1" x14ac:dyDescent="0.3">
      <c r="A346" s="32"/>
    </row>
    <row r="347" spans="1:1" s="31" customFormat="1" x14ac:dyDescent="0.3">
      <c r="A347" s="32"/>
    </row>
    <row r="348" spans="1:1" s="31" customFormat="1" x14ac:dyDescent="0.3">
      <c r="A348" s="32"/>
    </row>
    <row r="349" spans="1:1" s="31" customFormat="1" x14ac:dyDescent="0.3">
      <c r="A349" s="32"/>
    </row>
    <row r="350" spans="1:1" s="31" customFormat="1" x14ac:dyDescent="0.3">
      <c r="A350" s="32"/>
    </row>
    <row r="351" spans="1:1" s="31" customFormat="1" x14ac:dyDescent="0.3">
      <c r="A351" s="32"/>
    </row>
    <row r="352" spans="1:1" s="31" customFormat="1" x14ac:dyDescent="0.3">
      <c r="A352" s="32"/>
    </row>
    <row r="353" spans="1:1" s="31" customFormat="1" x14ac:dyDescent="0.3">
      <c r="A353" s="32"/>
    </row>
    <row r="354" spans="1:1" s="31" customFormat="1" x14ac:dyDescent="0.3">
      <c r="A354" s="32"/>
    </row>
    <row r="355" spans="1:1" s="31" customFormat="1" x14ac:dyDescent="0.3">
      <c r="A355" s="32"/>
    </row>
    <row r="356" spans="1:1" s="31" customFormat="1" x14ac:dyDescent="0.3">
      <c r="A356" s="32"/>
    </row>
    <row r="357" spans="1:1" s="31" customFormat="1" x14ac:dyDescent="0.3">
      <c r="A357" s="32"/>
    </row>
    <row r="358" spans="1:1" s="31" customFormat="1" x14ac:dyDescent="0.3">
      <c r="A358" s="32"/>
    </row>
    <row r="359" spans="1:1" s="31" customFormat="1" x14ac:dyDescent="0.3">
      <c r="A359" s="32"/>
    </row>
    <row r="360" spans="1:1" s="31" customFormat="1" x14ac:dyDescent="0.3">
      <c r="A360" s="32"/>
    </row>
    <row r="361" spans="1:1" s="31" customFormat="1" x14ac:dyDescent="0.3">
      <c r="A361" s="32"/>
    </row>
    <row r="362" spans="1:1" s="31" customFormat="1" x14ac:dyDescent="0.3">
      <c r="A362" s="32"/>
    </row>
    <row r="363" spans="1:1" s="31" customFormat="1" x14ac:dyDescent="0.3">
      <c r="A363" s="32"/>
    </row>
    <row r="364" spans="1:1" s="31" customFormat="1" x14ac:dyDescent="0.3">
      <c r="A364" s="32"/>
    </row>
    <row r="365" spans="1:1" s="31" customFormat="1" x14ac:dyDescent="0.3">
      <c r="A365" s="32"/>
    </row>
    <row r="366" spans="1:1" s="31" customFormat="1" x14ac:dyDescent="0.3">
      <c r="A366" s="32"/>
    </row>
    <row r="367" spans="1:1" s="31" customFormat="1" x14ac:dyDescent="0.3">
      <c r="A367" s="32"/>
    </row>
    <row r="368" spans="1:1" s="31" customFormat="1" x14ac:dyDescent="0.3">
      <c r="A368" s="32"/>
    </row>
    <row r="369" spans="1:1" s="31" customFormat="1" x14ac:dyDescent="0.3">
      <c r="A369" s="32"/>
    </row>
    <row r="370" spans="1:1" s="31" customFormat="1" x14ac:dyDescent="0.3">
      <c r="A370" s="32"/>
    </row>
    <row r="371" spans="1:1" s="31" customFormat="1" x14ac:dyDescent="0.3">
      <c r="A371" s="32"/>
    </row>
    <row r="372" spans="1:1" s="31" customFormat="1" x14ac:dyDescent="0.3">
      <c r="A372" s="32"/>
    </row>
    <row r="373" spans="1:1" s="31" customFormat="1" x14ac:dyDescent="0.3">
      <c r="A373" s="32"/>
    </row>
    <row r="374" spans="1:1" s="31" customFormat="1" x14ac:dyDescent="0.3">
      <c r="A374" s="32"/>
    </row>
    <row r="375" spans="1:1" s="31" customFormat="1" x14ac:dyDescent="0.3">
      <c r="A375" s="32"/>
    </row>
    <row r="376" spans="1:1" s="31" customFormat="1" x14ac:dyDescent="0.3">
      <c r="A376" s="32"/>
    </row>
    <row r="377" spans="1:1" s="31" customFormat="1" x14ac:dyDescent="0.3">
      <c r="A377" s="32"/>
    </row>
    <row r="378" spans="1:1" s="31" customFormat="1" x14ac:dyDescent="0.3">
      <c r="A378" s="32"/>
    </row>
    <row r="379" spans="1:1" s="31" customFormat="1" x14ac:dyDescent="0.3">
      <c r="A379" s="32"/>
    </row>
    <row r="380" spans="1:1" s="31" customFormat="1" x14ac:dyDescent="0.3">
      <c r="A380" s="32"/>
    </row>
    <row r="381" spans="1:1" s="31" customFormat="1" x14ac:dyDescent="0.3">
      <c r="A381" s="32"/>
    </row>
    <row r="382" spans="1:1" s="31" customFormat="1" x14ac:dyDescent="0.3">
      <c r="A382" s="32"/>
    </row>
  </sheetData>
  <mergeCells count="16">
    <mergeCell ref="A87:I87"/>
    <mergeCell ref="A102:I102"/>
    <mergeCell ref="A110:I110"/>
    <mergeCell ref="A117:I117"/>
    <mergeCell ref="A1:J1"/>
    <mergeCell ref="A2:J2"/>
    <mergeCell ref="C3:I3"/>
    <mergeCell ref="B4:B5"/>
    <mergeCell ref="J4:J5"/>
    <mergeCell ref="A7:I7"/>
    <mergeCell ref="A22:I22"/>
    <mergeCell ref="A30:I30"/>
    <mergeCell ref="A38:I38"/>
    <mergeCell ref="A50:I50"/>
    <mergeCell ref="A61:I61"/>
    <mergeCell ref="A76:I76"/>
  </mergeCells>
  <conditionalFormatting sqref="B132">
    <cfRule type="containsErrors" dxfId="3" priority="1">
      <formula>ISERROR(B132)</formula>
    </cfRule>
  </conditionalFormatting>
  <conditionalFormatting sqref="J129">
    <cfRule type="containsErrors" dxfId="2" priority="2">
      <formula>ISERROR(J129)</formula>
    </cfRule>
  </conditionalFormatting>
  <pageMargins left="0.7" right="0.7" top="0.75" bottom="0.75" header="0.3" footer="0.3"/>
  <pageSetup scale="63"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41"/>
  <sheetViews>
    <sheetView workbookViewId="0">
      <selection activeCell="A3" sqref="A3:I11"/>
    </sheetView>
  </sheetViews>
  <sheetFormatPr defaultRowHeight="14.4" x14ac:dyDescent="0.3"/>
  <cols>
    <col min="1" max="1" width="15.33203125" customWidth="1"/>
  </cols>
  <sheetData>
    <row r="1" spans="1:10" ht="17.399999999999999" x14ac:dyDescent="0.3">
      <c r="A1" s="259" t="str">
        <f>'Sources of Funds'!C1</f>
        <v xml:space="preserve">UNIFIED APPLICATION ROUND </v>
      </c>
      <c r="B1" s="259"/>
      <c r="C1" s="259"/>
      <c r="D1" s="259"/>
      <c r="E1" s="259"/>
      <c r="F1" s="259"/>
      <c r="G1" s="259"/>
      <c r="H1" s="259"/>
      <c r="I1" s="259"/>
      <c r="J1" s="259"/>
    </row>
    <row r="2" spans="1:10" ht="18" thickBot="1" x14ac:dyDescent="0.35">
      <c r="A2" s="259" t="s">
        <v>99</v>
      </c>
      <c r="B2" s="259"/>
      <c r="C2" s="259"/>
      <c r="D2" s="259"/>
      <c r="E2" s="259"/>
      <c r="F2" s="259"/>
      <c r="G2" s="259"/>
      <c r="H2" s="259"/>
      <c r="I2" s="259"/>
      <c r="J2" s="259"/>
    </row>
    <row r="3" spans="1:10" x14ac:dyDescent="0.3">
      <c r="A3" s="273" t="s">
        <v>236</v>
      </c>
      <c r="B3" s="274"/>
      <c r="C3" s="274"/>
      <c r="D3" s="274"/>
      <c r="E3" s="274"/>
      <c r="F3" s="274"/>
      <c r="G3" s="274"/>
      <c r="H3" s="274"/>
      <c r="I3" s="275"/>
    </row>
    <row r="4" spans="1:10" x14ac:dyDescent="0.3">
      <c r="A4" s="276"/>
      <c r="B4" s="277"/>
      <c r="C4" s="277"/>
      <c r="D4" s="277"/>
      <c r="E4" s="277"/>
      <c r="F4" s="277"/>
      <c r="G4" s="277"/>
      <c r="H4" s="277"/>
      <c r="I4" s="278"/>
    </row>
    <row r="5" spans="1:10" x14ac:dyDescent="0.3">
      <c r="A5" s="276"/>
      <c r="B5" s="277"/>
      <c r="C5" s="277"/>
      <c r="D5" s="277"/>
      <c r="E5" s="277"/>
      <c r="F5" s="277"/>
      <c r="G5" s="277"/>
      <c r="H5" s="277"/>
      <c r="I5" s="278"/>
    </row>
    <row r="6" spans="1:10" x14ac:dyDescent="0.3">
      <c r="A6" s="276"/>
      <c r="B6" s="277"/>
      <c r="C6" s="277"/>
      <c r="D6" s="277"/>
      <c r="E6" s="277"/>
      <c r="F6" s="277"/>
      <c r="G6" s="277"/>
      <c r="H6" s="277"/>
      <c r="I6" s="278"/>
    </row>
    <row r="7" spans="1:10" x14ac:dyDescent="0.3">
      <c r="A7" s="276"/>
      <c r="B7" s="277"/>
      <c r="C7" s="277"/>
      <c r="D7" s="277"/>
      <c r="E7" s="277"/>
      <c r="F7" s="277"/>
      <c r="G7" s="277"/>
      <c r="H7" s="277"/>
      <c r="I7" s="278"/>
    </row>
    <row r="8" spans="1:10" x14ac:dyDescent="0.3">
      <c r="A8" s="276"/>
      <c r="B8" s="277"/>
      <c r="C8" s="277"/>
      <c r="D8" s="277"/>
      <c r="E8" s="277"/>
      <c r="F8" s="277"/>
      <c r="G8" s="277"/>
      <c r="H8" s="277"/>
      <c r="I8" s="278"/>
    </row>
    <row r="9" spans="1:10" x14ac:dyDescent="0.3">
      <c r="A9" s="276"/>
      <c r="B9" s="277"/>
      <c r="C9" s="277"/>
      <c r="D9" s="277"/>
      <c r="E9" s="277"/>
      <c r="F9" s="277"/>
      <c r="G9" s="277"/>
      <c r="H9" s="277"/>
      <c r="I9" s="278"/>
    </row>
    <row r="10" spans="1:10" x14ac:dyDescent="0.3">
      <c r="A10" s="276"/>
      <c r="B10" s="277"/>
      <c r="C10" s="277"/>
      <c r="D10" s="277"/>
      <c r="E10" s="277"/>
      <c r="F10" s="277"/>
      <c r="G10" s="277"/>
      <c r="H10" s="277"/>
      <c r="I10" s="278"/>
    </row>
    <row r="11" spans="1:10" ht="48" customHeight="1" thickBot="1" x14ac:dyDescent="0.35">
      <c r="A11" s="279"/>
      <c r="B11" s="280"/>
      <c r="C11" s="280"/>
      <c r="D11" s="280"/>
      <c r="E11" s="280"/>
      <c r="F11" s="280"/>
      <c r="G11" s="280"/>
      <c r="H11" s="280"/>
      <c r="I11" s="281"/>
    </row>
    <row r="12" spans="1:10" ht="6.6" customHeight="1" thickBot="1" x14ac:dyDescent="0.35"/>
    <row r="13" spans="1:10" ht="14.4" customHeight="1" x14ac:dyDescent="0.3">
      <c r="A13" s="273" t="s">
        <v>271</v>
      </c>
      <c r="B13" s="282"/>
      <c r="C13" s="282"/>
      <c r="D13" s="282"/>
      <c r="E13" s="282"/>
      <c r="F13" s="282"/>
      <c r="G13" s="282"/>
      <c r="H13" s="282"/>
      <c r="I13" s="283"/>
    </row>
    <row r="14" spans="1:10" x14ac:dyDescent="0.3">
      <c r="A14" s="284"/>
      <c r="B14" s="272"/>
      <c r="C14" s="272"/>
      <c r="D14" s="272"/>
      <c r="E14" s="272"/>
      <c r="F14" s="272"/>
      <c r="G14" s="272"/>
      <c r="H14" s="272"/>
      <c r="I14" s="285"/>
    </row>
    <row r="15" spans="1:10" x14ac:dyDescent="0.3">
      <c r="A15" s="284"/>
      <c r="B15" s="272"/>
      <c r="C15" s="272"/>
      <c r="D15" s="272"/>
      <c r="E15" s="272"/>
      <c r="F15" s="272"/>
      <c r="G15" s="272"/>
      <c r="H15" s="272"/>
      <c r="I15" s="285"/>
    </row>
    <row r="16" spans="1:10" ht="53.4" customHeight="1" x14ac:dyDescent="0.3">
      <c r="A16" s="284"/>
      <c r="B16" s="272"/>
      <c r="C16" s="272"/>
      <c r="D16" s="272"/>
      <c r="E16" s="272"/>
      <c r="F16" s="272"/>
      <c r="G16" s="272"/>
      <c r="H16" s="272"/>
      <c r="I16" s="285"/>
    </row>
    <row r="17" spans="1:9" ht="19.5" customHeight="1" x14ac:dyDescent="0.35">
      <c r="A17" s="288" t="s">
        <v>276</v>
      </c>
      <c r="B17" s="270"/>
      <c r="C17" s="270"/>
      <c r="D17" s="270"/>
      <c r="E17" s="270"/>
      <c r="F17" s="270"/>
      <c r="G17" s="270"/>
      <c r="H17" s="270"/>
      <c r="I17" s="270"/>
    </row>
    <row r="18" spans="1:9" ht="30" customHeight="1" x14ac:dyDescent="0.3">
      <c r="A18" s="289" t="s">
        <v>237</v>
      </c>
      <c r="B18" s="286"/>
      <c r="C18" s="286"/>
      <c r="D18" s="286"/>
      <c r="E18" s="286"/>
      <c r="F18" s="286"/>
      <c r="G18" s="286"/>
      <c r="H18" s="286"/>
      <c r="I18" s="287"/>
    </row>
    <row r="19" spans="1:9" x14ac:dyDescent="0.3">
      <c r="A19" s="289"/>
      <c r="B19" s="286"/>
      <c r="C19" s="286"/>
      <c r="D19" s="286"/>
      <c r="E19" s="286"/>
      <c r="F19" s="286"/>
      <c r="G19" s="286"/>
      <c r="H19" s="286"/>
      <c r="I19" s="287"/>
    </row>
    <row r="20" spans="1:9" x14ac:dyDescent="0.3">
      <c r="A20" s="289"/>
      <c r="B20" s="286"/>
      <c r="C20" s="286"/>
      <c r="D20" s="286"/>
      <c r="E20" s="286"/>
      <c r="F20" s="286"/>
      <c r="G20" s="286"/>
      <c r="H20" s="286"/>
      <c r="I20" s="287"/>
    </row>
    <row r="21" spans="1:9" x14ac:dyDescent="0.3">
      <c r="A21" s="290" t="s">
        <v>238</v>
      </c>
      <c r="B21" s="286"/>
      <c r="C21" s="286"/>
      <c r="D21" s="286"/>
      <c r="E21" s="286"/>
      <c r="F21" s="286"/>
      <c r="G21" s="286"/>
      <c r="H21" s="286"/>
      <c r="I21" s="287"/>
    </row>
    <row r="22" spans="1:9" x14ac:dyDescent="0.3">
      <c r="A22" s="290"/>
      <c r="B22" s="286"/>
      <c r="C22" s="286"/>
      <c r="D22" s="286"/>
      <c r="E22" s="286"/>
      <c r="F22" s="286"/>
      <c r="G22" s="286"/>
      <c r="H22" s="286"/>
      <c r="I22" s="287"/>
    </row>
    <row r="23" spans="1:9" x14ac:dyDescent="0.3">
      <c r="A23" s="290"/>
      <c r="B23" s="286"/>
      <c r="C23" s="286"/>
      <c r="D23" s="286"/>
      <c r="E23" s="286"/>
      <c r="F23" s="286"/>
      <c r="G23" s="286"/>
      <c r="H23" s="286"/>
      <c r="I23" s="287"/>
    </row>
    <row r="24" spans="1:9" ht="30" customHeight="1" x14ac:dyDescent="0.3">
      <c r="A24" s="271" t="s">
        <v>239</v>
      </c>
      <c r="B24" s="272"/>
      <c r="C24" s="272"/>
      <c r="D24" s="272"/>
      <c r="E24" s="272"/>
      <c r="F24" s="272"/>
      <c r="G24" s="272"/>
      <c r="H24" s="272"/>
      <c r="I24" s="272"/>
    </row>
    <row r="25" spans="1:9" x14ac:dyDescent="0.3">
      <c r="A25" s="271"/>
      <c r="B25" s="272"/>
      <c r="C25" s="272"/>
      <c r="D25" s="272"/>
      <c r="E25" s="272"/>
      <c r="F25" s="272"/>
      <c r="G25" s="272"/>
      <c r="H25" s="272"/>
      <c r="I25" s="272"/>
    </row>
    <row r="26" spans="1:9" x14ac:dyDescent="0.3">
      <c r="A26" s="271"/>
      <c r="B26" s="272"/>
      <c r="C26" s="272"/>
      <c r="D26" s="272"/>
      <c r="E26" s="272"/>
      <c r="F26" s="272"/>
      <c r="G26" s="272"/>
      <c r="H26" s="272"/>
      <c r="I26" s="272"/>
    </row>
    <row r="27" spans="1:9" x14ac:dyDescent="0.3">
      <c r="A27" s="291" t="s">
        <v>240</v>
      </c>
      <c r="B27" s="272"/>
      <c r="C27" s="272"/>
      <c r="D27" s="272"/>
      <c r="E27" s="272"/>
      <c r="F27" s="272"/>
      <c r="G27" s="272"/>
      <c r="H27" s="272"/>
      <c r="I27" s="272"/>
    </row>
    <row r="28" spans="1:9" x14ac:dyDescent="0.3">
      <c r="A28" s="291"/>
      <c r="B28" s="272"/>
      <c r="C28" s="272"/>
      <c r="D28" s="272"/>
      <c r="E28" s="272"/>
      <c r="F28" s="272"/>
      <c r="G28" s="272"/>
      <c r="H28" s="272"/>
      <c r="I28" s="272"/>
    </row>
    <row r="29" spans="1:9" ht="21.6" customHeight="1" x14ac:dyDescent="0.3">
      <c r="A29" s="291"/>
      <c r="B29" s="272"/>
      <c r="C29" s="272"/>
      <c r="D29" s="272"/>
      <c r="E29" s="272"/>
      <c r="F29" s="272"/>
      <c r="G29" s="272"/>
      <c r="H29" s="272"/>
      <c r="I29" s="272"/>
    </row>
    <row r="30" spans="1:9" x14ac:dyDescent="0.3">
      <c r="A30" s="291" t="s">
        <v>241</v>
      </c>
      <c r="B30" s="272"/>
      <c r="C30" s="272"/>
      <c r="D30" s="272"/>
      <c r="E30" s="272"/>
      <c r="F30" s="272"/>
      <c r="G30" s="272"/>
      <c r="H30" s="272"/>
      <c r="I30" s="272"/>
    </row>
    <row r="31" spans="1:9" x14ac:dyDescent="0.3">
      <c r="A31" s="291"/>
      <c r="B31" s="272"/>
      <c r="C31" s="272"/>
      <c r="D31" s="272"/>
      <c r="E31" s="272"/>
      <c r="F31" s="272"/>
      <c r="G31" s="272"/>
      <c r="H31" s="272"/>
      <c r="I31" s="272"/>
    </row>
    <row r="32" spans="1:9" ht="21" customHeight="1" x14ac:dyDescent="0.3">
      <c r="A32" s="291"/>
      <c r="B32" s="272"/>
      <c r="C32" s="272"/>
      <c r="D32" s="272"/>
      <c r="E32" s="272"/>
      <c r="F32" s="272"/>
      <c r="G32" s="272"/>
      <c r="H32" s="272"/>
      <c r="I32" s="272"/>
    </row>
    <row r="33" spans="1:9" x14ac:dyDescent="0.3">
      <c r="A33" s="271" t="s">
        <v>242</v>
      </c>
      <c r="B33" s="272"/>
      <c r="C33" s="272"/>
      <c r="D33" s="272"/>
      <c r="E33" s="272"/>
      <c r="F33" s="272"/>
      <c r="G33" s="272"/>
      <c r="H33" s="272"/>
      <c r="I33" s="272"/>
    </row>
    <row r="34" spans="1:9" x14ac:dyDescent="0.3">
      <c r="A34" s="271"/>
      <c r="B34" s="272"/>
      <c r="C34" s="272"/>
      <c r="D34" s="272"/>
      <c r="E34" s="272"/>
      <c r="F34" s="272"/>
      <c r="G34" s="272"/>
      <c r="H34" s="272"/>
      <c r="I34" s="272"/>
    </row>
    <row r="35" spans="1:9" x14ac:dyDescent="0.3">
      <c r="A35" s="271"/>
      <c r="B35" s="272"/>
      <c r="C35" s="272"/>
      <c r="D35" s="272"/>
      <c r="E35" s="272"/>
      <c r="F35" s="272"/>
      <c r="G35" s="272"/>
      <c r="H35" s="272"/>
      <c r="I35" s="272"/>
    </row>
    <row r="36" spans="1:9" x14ac:dyDescent="0.3">
      <c r="A36" s="271" t="s">
        <v>243</v>
      </c>
      <c r="B36" s="272"/>
      <c r="C36" s="272"/>
      <c r="D36" s="272"/>
      <c r="E36" s="272"/>
      <c r="F36" s="272"/>
      <c r="G36" s="272"/>
      <c r="H36" s="272"/>
      <c r="I36" s="272"/>
    </row>
    <row r="37" spans="1:9" x14ac:dyDescent="0.3">
      <c r="A37" s="271"/>
      <c r="B37" s="272"/>
      <c r="C37" s="272"/>
      <c r="D37" s="272"/>
      <c r="E37" s="272"/>
      <c r="F37" s="272"/>
      <c r="G37" s="272"/>
      <c r="H37" s="272"/>
      <c r="I37" s="272"/>
    </row>
    <row r="38" spans="1:9" x14ac:dyDescent="0.3">
      <c r="A38" s="271"/>
      <c r="B38" s="272"/>
      <c r="C38" s="272"/>
      <c r="D38" s="272"/>
      <c r="E38" s="272"/>
      <c r="F38" s="272"/>
      <c r="G38" s="272"/>
      <c r="H38" s="272"/>
      <c r="I38" s="272"/>
    </row>
    <row r="39" spans="1:9" x14ac:dyDescent="0.3">
      <c r="A39" s="271" t="s">
        <v>244</v>
      </c>
      <c r="B39" s="272"/>
      <c r="C39" s="272"/>
      <c r="D39" s="272"/>
      <c r="E39" s="272"/>
      <c r="F39" s="272"/>
      <c r="G39" s="272"/>
      <c r="H39" s="272"/>
      <c r="I39" s="272"/>
    </row>
    <row r="40" spans="1:9" x14ac:dyDescent="0.3">
      <c r="A40" s="271"/>
      <c r="B40" s="272"/>
      <c r="C40" s="272"/>
      <c r="D40" s="272"/>
      <c r="E40" s="272"/>
      <c r="F40" s="272"/>
      <c r="G40" s="272"/>
      <c r="H40" s="272"/>
      <c r="I40" s="272"/>
    </row>
    <row r="41" spans="1:9" x14ac:dyDescent="0.3">
      <c r="A41" s="271"/>
      <c r="B41" s="272"/>
      <c r="C41" s="272"/>
      <c r="D41" s="272"/>
      <c r="E41" s="272"/>
      <c r="F41" s="272"/>
      <c r="G41" s="272"/>
      <c r="H41" s="272"/>
      <c r="I41" s="272"/>
    </row>
    <row r="42" spans="1:9" ht="17.399999999999999" x14ac:dyDescent="0.35">
      <c r="A42" s="270" t="s">
        <v>245</v>
      </c>
      <c r="B42" s="270"/>
      <c r="C42" s="270"/>
      <c r="D42" s="270"/>
      <c r="E42" s="270"/>
      <c r="F42" s="270"/>
      <c r="G42" s="270"/>
      <c r="H42" s="270"/>
      <c r="I42" s="270"/>
    </row>
    <row r="43" spans="1:9" x14ac:dyDescent="0.3">
      <c r="A43" s="272"/>
      <c r="B43" s="272"/>
      <c r="C43" s="272"/>
      <c r="D43" s="272"/>
      <c r="E43" s="272"/>
      <c r="F43" s="272"/>
      <c r="G43" s="272"/>
      <c r="H43" s="272"/>
      <c r="I43" s="272"/>
    </row>
    <row r="44" spans="1:9" x14ac:dyDescent="0.3">
      <c r="A44" s="272"/>
      <c r="B44" s="272"/>
      <c r="C44" s="272"/>
      <c r="D44" s="272"/>
      <c r="E44" s="272"/>
      <c r="F44" s="272"/>
      <c r="G44" s="272"/>
      <c r="H44" s="272"/>
      <c r="I44" s="272"/>
    </row>
    <row r="45" spans="1:9" x14ac:dyDescent="0.3">
      <c r="A45" s="272"/>
      <c r="B45" s="272"/>
      <c r="C45" s="272"/>
      <c r="D45" s="272"/>
      <c r="E45" s="272"/>
      <c r="F45" s="272"/>
      <c r="G45" s="272"/>
      <c r="H45" s="272"/>
      <c r="I45" s="272"/>
    </row>
    <row r="46" spans="1:9" ht="17.399999999999999" x14ac:dyDescent="0.35">
      <c r="A46" s="270" t="s">
        <v>21</v>
      </c>
      <c r="B46" s="270"/>
      <c r="C46" s="270"/>
      <c r="D46" s="270"/>
      <c r="E46" s="270"/>
      <c r="F46" s="270"/>
      <c r="G46" s="270"/>
      <c r="H46" s="270"/>
      <c r="I46" s="270"/>
    </row>
    <row r="47" spans="1:9" x14ac:dyDescent="0.3">
      <c r="A47" s="272"/>
      <c r="B47" s="272"/>
      <c r="C47" s="272"/>
      <c r="D47" s="272"/>
      <c r="E47" s="272"/>
      <c r="F47" s="272"/>
      <c r="G47" s="272"/>
      <c r="H47" s="272"/>
      <c r="I47" s="272"/>
    </row>
    <row r="48" spans="1:9" x14ac:dyDescent="0.3">
      <c r="A48" s="272"/>
      <c r="B48" s="272"/>
      <c r="C48" s="272"/>
      <c r="D48" s="272"/>
      <c r="E48" s="272"/>
      <c r="F48" s="272"/>
      <c r="G48" s="272"/>
      <c r="H48" s="272"/>
      <c r="I48" s="272"/>
    </row>
    <row r="49" spans="1:9" x14ac:dyDescent="0.3">
      <c r="A49" s="272"/>
      <c r="B49" s="272"/>
      <c r="C49" s="272"/>
      <c r="D49" s="272"/>
      <c r="E49" s="272"/>
      <c r="F49" s="272"/>
      <c r="G49" s="272"/>
      <c r="H49" s="272"/>
      <c r="I49" s="272"/>
    </row>
    <row r="50" spans="1:9" ht="17.399999999999999" x14ac:dyDescent="0.35">
      <c r="A50" s="270" t="s">
        <v>274</v>
      </c>
      <c r="B50" s="270"/>
      <c r="C50" s="270"/>
      <c r="D50" s="270"/>
      <c r="E50" s="270"/>
      <c r="F50" s="270"/>
      <c r="G50" s="270"/>
      <c r="H50" s="270"/>
      <c r="I50" s="270"/>
    </row>
    <row r="51" spans="1:9" ht="14.4" customHeight="1" x14ac:dyDescent="0.3">
      <c r="A51" s="271" t="s">
        <v>246</v>
      </c>
      <c r="B51" s="272"/>
      <c r="C51" s="272"/>
      <c r="D51" s="272"/>
      <c r="E51" s="272"/>
      <c r="F51" s="272"/>
      <c r="G51" s="272"/>
      <c r="H51" s="272"/>
      <c r="I51" s="272"/>
    </row>
    <row r="52" spans="1:9" ht="14.4" customHeight="1" x14ac:dyDescent="0.3">
      <c r="A52" s="271"/>
      <c r="B52" s="272"/>
      <c r="C52" s="272"/>
      <c r="D52" s="272"/>
      <c r="E52" s="272"/>
      <c r="F52" s="272"/>
      <c r="G52" s="272"/>
      <c r="H52" s="272"/>
      <c r="I52" s="272"/>
    </row>
    <row r="53" spans="1:9" ht="14.4" customHeight="1" x14ac:dyDescent="0.3">
      <c r="A53" s="271"/>
      <c r="B53" s="272"/>
      <c r="C53" s="272"/>
      <c r="D53" s="272"/>
      <c r="E53" s="272"/>
      <c r="F53" s="272"/>
      <c r="G53" s="272"/>
      <c r="H53" s="272"/>
      <c r="I53" s="272"/>
    </row>
    <row r="54" spans="1:9" ht="14.4" customHeight="1" x14ac:dyDescent="0.3">
      <c r="A54" s="271" t="s">
        <v>247</v>
      </c>
      <c r="B54" s="272"/>
      <c r="C54" s="272"/>
      <c r="D54" s="272"/>
      <c r="E54" s="272"/>
      <c r="F54" s="272"/>
      <c r="G54" s="272"/>
      <c r="H54" s="272"/>
      <c r="I54" s="272"/>
    </row>
    <row r="55" spans="1:9" ht="14.4" customHeight="1" x14ac:dyDescent="0.3">
      <c r="A55" s="271"/>
      <c r="B55" s="272"/>
      <c r="C55" s="272"/>
      <c r="D55" s="272"/>
      <c r="E55" s="272"/>
      <c r="F55" s="272"/>
      <c r="G55" s="272"/>
      <c r="H55" s="272"/>
      <c r="I55" s="272"/>
    </row>
    <row r="56" spans="1:9" x14ac:dyDescent="0.3">
      <c r="A56" s="271"/>
      <c r="B56" s="272"/>
      <c r="C56" s="272"/>
      <c r="D56" s="272"/>
      <c r="E56" s="272"/>
      <c r="F56" s="272"/>
      <c r="G56" s="272"/>
      <c r="H56" s="272"/>
      <c r="I56" s="272"/>
    </row>
    <row r="57" spans="1:9" x14ac:dyDescent="0.3">
      <c r="A57" s="271" t="s">
        <v>248</v>
      </c>
      <c r="B57" s="272"/>
      <c r="C57" s="272"/>
      <c r="D57" s="272"/>
      <c r="E57" s="272"/>
      <c r="F57" s="272"/>
      <c r="G57" s="272"/>
      <c r="H57" s="272"/>
      <c r="I57" s="272"/>
    </row>
    <row r="58" spans="1:9" x14ac:dyDescent="0.3">
      <c r="A58" s="271"/>
      <c r="B58" s="272"/>
      <c r="C58" s="272"/>
      <c r="D58" s="272"/>
      <c r="E58" s="272"/>
      <c r="F58" s="272"/>
      <c r="G58" s="272"/>
      <c r="H58" s="272"/>
      <c r="I58" s="272"/>
    </row>
    <row r="59" spans="1:9" x14ac:dyDescent="0.3">
      <c r="A59" s="271"/>
      <c r="B59" s="272"/>
      <c r="C59" s="272"/>
      <c r="D59" s="272"/>
      <c r="E59" s="272"/>
      <c r="F59" s="272"/>
      <c r="G59" s="272"/>
      <c r="H59" s="272"/>
      <c r="I59" s="272"/>
    </row>
    <row r="60" spans="1:9" x14ac:dyDescent="0.3">
      <c r="A60" s="271" t="s">
        <v>249</v>
      </c>
      <c r="B60" s="272"/>
      <c r="C60" s="272"/>
      <c r="D60" s="272"/>
      <c r="E60" s="272"/>
      <c r="F60" s="272"/>
      <c r="G60" s="272"/>
      <c r="H60" s="272"/>
      <c r="I60" s="272"/>
    </row>
    <row r="61" spans="1:9" x14ac:dyDescent="0.3">
      <c r="A61" s="271"/>
      <c r="B61" s="272"/>
      <c r="C61" s="272"/>
      <c r="D61" s="272"/>
      <c r="E61" s="272"/>
      <c r="F61" s="272"/>
      <c r="G61" s="272"/>
      <c r="H61" s="272"/>
      <c r="I61" s="272"/>
    </row>
    <row r="62" spans="1:9" x14ac:dyDescent="0.3">
      <c r="A62" s="271"/>
      <c r="B62" s="272"/>
      <c r="C62" s="272"/>
      <c r="D62" s="272"/>
      <c r="E62" s="272"/>
      <c r="F62" s="272"/>
      <c r="G62" s="272"/>
      <c r="H62" s="272"/>
      <c r="I62" s="272"/>
    </row>
    <row r="63" spans="1:9" x14ac:dyDescent="0.3">
      <c r="A63" s="271" t="s">
        <v>250</v>
      </c>
      <c r="B63" s="272"/>
      <c r="C63" s="272"/>
      <c r="D63" s="272"/>
      <c r="E63" s="272"/>
      <c r="F63" s="272"/>
      <c r="G63" s="272"/>
      <c r="H63" s="272"/>
      <c r="I63" s="272"/>
    </row>
    <row r="64" spans="1:9" x14ac:dyDescent="0.3">
      <c r="A64" s="271"/>
      <c r="B64" s="272"/>
      <c r="C64" s="272"/>
      <c r="D64" s="272"/>
      <c r="E64" s="272"/>
      <c r="F64" s="272"/>
      <c r="G64" s="272"/>
      <c r="H64" s="272"/>
      <c r="I64" s="272"/>
    </row>
    <row r="65" spans="1:9" x14ac:dyDescent="0.3">
      <c r="A65" s="271"/>
      <c r="B65" s="272"/>
      <c r="C65" s="272"/>
      <c r="D65" s="272"/>
      <c r="E65" s="272"/>
      <c r="F65" s="272"/>
      <c r="G65" s="272"/>
      <c r="H65" s="272"/>
      <c r="I65" s="272"/>
    </row>
    <row r="66" spans="1:9" ht="17.399999999999999" x14ac:dyDescent="0.35">
      <c r="A66" s="270" t="s">
        <v>35</v>
      </c>
      <c r="B66" s="270"/>
      <c r="C66" s="270"/>
      <c r="D66" s="270"/>
      <c r="E66" s="270"/>
      <c r="F66" s="270"/>
      <c r="G66" s="270"/>
      <c r="H66" s="270"/>
      <c r="I66" s="270"/>
    </row>
    <row r="67" spans="1:9" x14ac:dyDescent="0.3">
      <c r="A67" s="271" t="s">
        <v>251</v>
      </c>
      <c r="B67" s="272"/>
      <c r="C67" s="272"/>
      <c r="D67" s="272"/>
      <c r="E67" s="272"/>
      <c r="F67" s="272"/>
      <c r="G67" s="272"/>
      <c r="H67" s="272"/>
      <c r="I67" s="272"/>
    </row>
    <row r="68" spans="1:9" x14ac:dyDescent="0.3">
      <c r="A68" s="271"/>
      <c r="B68" s="272"/>
      <c r="C68" s="272"/>
      <c r="D68" s="272"/>
      <c r="E68" s="272"/>
      <c r="F68" s="272"/>
      <c r="G68" s="272"/>
      <c r="H68" s="272"/>
      <c r="I68" s="272"/>
    </row>
    <row r="69" spans="1:9" x14ac:dyDescent="0.3">
      <c r="A69" s="271"/>
      <c r="B69" s="272"/>
      <c r="C69" s="272"/>
      <c r="D69" s="272"/>
      <c r="E69" s="272"/>
      <c r="F69" s="272"/>
      <c r="G69" s="272"/>
      <c r="H69" s="272"/>
      <c r="I69" s="272"/>
    </row>
    <row r="70" spans="1:9" x14ac:dyDescent="0.3">
      <c r="A70" s="271" t="s">
        <v>252</v>
      </c>
      <c r="B70" s="272"/>
      <c r="C70" s="272"/>
      <c r="D70" s="272"/>
      <c r="E70" s="272"/>
      <c r="F70" s="272"/>
      <c r="G70" s="272"/>
      <c r="H70" s="272"/>
      <c r="I70" s="272"/>
    </row>
    <row r="71" spans="1:9" x14ac:dyDescent="0.3">
      <c r="A71" s="271"/>
      <c r="B71" s="272"/>
      <c r="C71" s="272"/>
      <c r="D71" s="272"/>
      <c r="E71" s="272"/>
      <c r="F71" s="272"/>
      <c r="G71" s="272"/>
      <c r="H71" s="272"/>
      <c r="I71" s="272"/>
    </row>
    <row r="72" spans="1:9" x14ac:dyDescent="0.3">
      <c r="A72" s="271"/>
      <c r="B72" s="272"/>
      <c r="C72" s="272"/>
      <c r="D72" s="272"/>
      <c r="E72" s="272"/>
      <c r="F72" s="272"/>
      <c r="G72" s="272"/>
      <c r="H72" s="272"/>
      <c r="I72" s="272"/>
    </row>
    <row r="73" spans="1:9" x14ac:dyDescent="0.3">
      <c r="A73" s="271" t="s">
        <v>253</v>
      </c>
      <c r="B73" s="272"/>
      <c r="C73" s="272"/>
      <c r="D73" s="272"/>
      <c r="E73" s="272"/>
      <c r="F73" s="272"/>
      <c r="G73" s="272"/>
      <c r="H73" s="272"/>
      <c r="I73" s="272"/>
    </row>
    <row r="74" spans="1:9" x14ac:dyDescent="0.3">
      <c r="A74" s="271"/>
      <c r="B74" s="272"/>
      <c r="C74" s="272"/>
      <c r="D74" s="272"/>
      <c r="E74" s="272"/>
      <c r="F74" s="272"/>
      <c r="G74" s="272"/>
      <c r="H74" s="272"/>
      <c r="I74" s="272"/>
    </row>
    <row r="75" spans="1:9" x14ac:dyDescent="0.3">
      <c r="A75" s="271"/>
      <c r="B75" s="272"/>
      <c r="C75" s="272"/>
      <c r="D75" s="272"/>
      <c r="E75" s="272"/>
      <c r="F75" s="272"/>
      <c r="G75" s="272"/>
      <c r="H75" s="272"/>
      <c r="I75" s="272"/>
    </row>
    <row r="76" spans="1:9" ht="17.399999999999999" x14ac:dyDescent="0.35">
      <c r="A76" s="270" t="s">
        <v>275</v>
      </c>
      <c r="B76" s="270"/>
      <c r="C76" s="270"/>
      <c r="D76" s="270"/>
      <c r="E76" s="270"/>
      <c r="F76" s="270"/>
      <c r="G76" s="270"/>
      <c r="H76" s="270"/>
      <c r="I76" s="270"/>
    </row>
    <row r="77" spans="1:9" x14ac:dyDescent="0.3">
      <c r="A77" s="271" t="s">
        <v>255</v>
      </c>
      <c r="B77" s="272"/>
      <c r="C77" s="272"/>
      <c r="D77" s="272"/>
      <c r="E77" s="272"/>
      <c r="F77" s="272"/>
      <c r="G77" s="272"/>
      <c r="H77" s="272"/>
      <c r="I77" s="272"/>
    </row>
    <row r="78" spans="1:9" x14ac:dyDescent="0.3">
      <c r="A78" s="271"/>
      <c r="B78" s="272"/>
      <c r="C78" s="272"/>
      <c r="D78" s="272"/>
      <c r="E78" s="272"/>
      <c r="F78" s="272"/>
      <c r="G78" s="272"/>
      <c r="H78" s="272"/>
      <c r="I78" s="272"/>
    </row>
    <row r="79" spans="1:9" x14ac:dyDescent="0.3">
      <c r="A79" s="271"/>
      <c r="B79" s="272"/>
      <c r="C79" s="272"/>
      <c r="D79" s="272"/>
      <c r="E79" s="272"/>
      <c r="F79" s="272"/>
      <c r="G79" s="272"/>
      <c r="H79" s="272"/>
      <c r="I79" s="272"/>
    </row>
    <row r="80" spans="1:9" x14ac:dyDescent="0.3">
      <c r="A80" s="271" t="s">
        <v>254</v>
      </c>
      <c r="B80" s="272"/>
      <c r="C80" s="272"/>
      <c r="D80" s="272"/>
      <c r="E80" s="272"/>
      <c r="F80" s="272"/>
      <c r="G80" s="272"/>
      <c r="H80" s="272"/>
      <c r="I80" s="272"/>
    </row>
    <row r="81" spans="1:9" x14ac:dyDescent="0.3">
      <c r="A81" s="271"/>
      <c r="B81" s="272"/>
      <c r="C81" s="272"/>
      <c r="D81" s="272"/>
      <c r="E81" s="272"/>
      <c r="F81" s="272"/>
      <c r="G81" s="272"/>
      <c r="H81" s="272"/>
      <c r="I81" s="272"/>
    </row>
    <row r="82" spans="1:9" x14ac:dyDescent="0.3">
      <c r="A82" s="271"/>
      <c r="B82" s="272"/>
      <c r="C82" s="272"/>
      <c r="D82" s="272"/>
      <c r="E82" s="272"/>
      <c r="F82" s="272"/>
      <c r="G82" s="272"/>
      <c r="H82" s="272"/>
      <c r="I82" s="272"/>
    </row>
    <row r="83" spans="1:9" x14ac:dyDescent="0.3">
      <c r="A83" s="271" t="s">
        <v>256</v>
      </c>
      <c r="B83" s="272"/>
      <c r="C83" s="272"/>
      <c r="D83" s="272"/>
      <c r="E83" s="272"/>
      <c r="F83" s="272"/>
      <c r="G83" s="272"/>
      <c r="H83" s="272"/>
      <c r="I83" s="272"/>
    </row>
    <row r="84" spans="1:9" x14ac:dyDescent="0.3">
      <c r="A84" s="271"/>
      <c r="B84" s="272"/>
      <c r="C84" s="272"/>
      <c r="D84" s="272"/>
      <c r="E84" s="272"/>
      <c r="F84" s="272"/>
      <c r="G84" s="272"/>
      <c r="H84" s="272"/>
      <c r="I84" s="272"/>
    </row>
    <row r="85" spans="1:9" x14ac:dyDescent="0.3">
      <c r="A85" s="271"/>
      <c r="B85" s="272"/>
      <c r="C85" s="272"/>
      <c r="D85" s="272"/>
      <c r="E85" s="272"/>
      <c r="F85" s="272"/>
      <c r="G85" s="272"/>
      <c r="H85" s="272"/>
      <c r="I85" s="272"/>
    </row>
    <row r="86" spans="1:9" x14ac:dyDescent="0.3">
      <c r="A86" s="271" t="s">
        <v>257</v>
      </c>
      <c r="B86" s="272"/>
      <c r="C86" s="272"/>
      <c r="D86" s="272"/>
      <c r="E86" s="272"/>
      <c r="F86" s="272"/>
      <c r="G86" s="272"/>
      <c r="H86" s="272"/>
      <c r="I86" s="272"/>
    </row>
    <row r="87" spans="1:9" x14ac:dyDescent="0.3">
      <c r="A87" s="271"/>
      <c r="B87" s="272"/>
      <c r="C87" s="272"/>
      <c r="D87" s="272"/>
      <c r="E87" s="272"/>
      <c r="F87" s="272"/>
      <c r="G87" s="272"/>
      <c r="H87" s="272"/>
      <c r="I87" s="272"/>
    </row>
    <row r="88" spans="1:9" x14ac:dyDescent="0.3">
      <c r="A88" s="271"/>
      <c r="B88" s="272"/>
      <c r="C88" s="272"/>
      <c r="D88" s="272"/>
      <c r="E88" s="272"/>
      <c r="F88" s="272"/>
      <c r="G88" s="272"/>
      <c r="H88" s="272"/>
      <c r="I88" s="272"/>
    </row>
    <row r="89" spans="1:9" x14ac:dyDescent="0.3">
      <c r="A89" s="271" t="s">
        <v>258</v>
      </c>
      <c r="B89" s="272"/>
      <c r="C89" s="272"/>
      <c r="D89" s="272"/>
      <c r="E89" s="272"/>
      <c r="F89" s="272"/>
      <c r="G89" s="272"/>
      <c r="H89" s="272"/>
      <c r="I89" s="272"/>
    </row>
    <row r="90" spans="1:9" x14ac:dyDescent="0.3">
      <c r="A90" s="271"/>
      <c r="B90" s="272"/>
      <c r="C90" s="272"/>
      <c r="D90" s="272"/>
      <c r="E90" s="272"/>
      <c r="F90" s="272"/>
      <c r="G90" s="272"/>
      <c r="H90" s="272"/>
      <c r="I90" s="272"/>
    </row>
    <row r="91" spans="1:9" x14ac:dyDescent="0.3">
      <c r="A91" s="271"/>
      <c r="B91" s="272"/>
      <c r="C91" s="272"/>
      <c r="D91" s="272"/>
      <c r="E91" s="272"/>
      <c r="F91" s="272"/>
      <c r="G91" s="272"/>
      <c r="H91" s="272"/>
      <c r="I91" s="272"/>
    </row>
    <row r="92" spans="1:9" x14ac:dyDescent="0.3">
      <c r="A92" s="271" t="s">
        <v>259</v>
      </c>
      <c r="B92" s="272"/>
      <c r="C92" s="272"/>
      <c r="D92" s="272"/>
      <c r="E92" s="272"/>
      <c r="F92" s="272"/>
      <c r="G92" s="272"/>
      <c r="H92" s="272"/>
      <c r="I92" s="272"/>
    </row>
    <row r="93" spans="1:9" x14ac:dyDescent="0.3">
      <c r="A93" s="271"/>
      <c r="B93" s="272"/>
      <c r="C93" s="272"/>
      <c r="D93" s="272"/>
      <c r="E93" s="272"/>
      <c r="F93" s="272"/>
      <c r="G93" s="272"/>
      <c r="H93" s="272"/>
      <c r="I93" s="272"/>
    </row>
    <row r="94" spans="1:9" x14ac:dyDescent="0.3">
      <c r="A94" s="271"/>
      <c r="B94" s="272"/>
      <c r="C94" s="272"/>
      <c r="D94" s="272"/>
      <c r="E94" s="272"/>
      <c r="F94" s="272"/>
      <c r="G94" s="272"/>
      <c r="H94" s="272"/>
      <c r="I94" s="272"/>
    </row>
    <row r="95" spans="1:9" x14ac:dyDescent="0.3">
      <c r="A95" s="271" t="s">
        <v>260</v>
      </c>
      <c r="B95" s="272"/>
      <c r="C95" s="272"/>
      <c r="D95" s="272"/>
      <c r="E95" s="272"/>
      <c r="F95" s="272"/>
      <c r="G95" s="272"/>
      <c r="H95" s="272"/>
      <c r="I95" s="272"/>
    </row>
    <row r="96" spans="1:9" ht="22.2" customHeight="1" x14ac:dyDescent="0.3">
      <c r="A96" s="271"/>
      <c r="B96" s="272"/>
      <c r="C96" s="272"/>
      <c r="D96" s="272"/>
      <c r="E96" s="272"/>
      <c r="F96" s="272"/>
      <c r="G96" s="272"/>
      <c r="H96" s="272"/>
      <c r="I96" s="272"/>
    </row>
    <row r="97" spans="1:9" x14ac:dyDescent="0.3">
      <c r="A97" s="271"/>
      <c r="B97" s="272"/>
      <c r="C97" s="272"/>
      <c r="D97" s="272"/>
      <c r="E97" s="272"/>
      <c r="F97" s="272"/>
      <c r="G97" s="272"/>
      <c r="H97" s="272"/>
      <c r="I97" s="272"/>
    </row>
    <row r="98" spans="1:9" ht="17.399999999999999" x14ac:dyDescent="0.35">
      <c r="A98" s="270" t="s">
        <v>56</v>
      </c>
      <c r="B98" s="270"/>
      <c r="C98" s="270"/>
      <c r="D98" s="270"/>
      <c r="E98" s="270"/>
      <c r="F98" s="270"/>
      <c r="G98" s="270"/>
      <c r="H98" s="270"/>
      <c r="I98" s="270"/>
    </row>
    <row r="99" spans="1:9" x14ac:dyDescent="0.3">
      <c r="A99" s="271" t="s">
        <v>258</v>
      </c>
      <c r="B99" s="272"/>
      <c r="C99" s="272"/>
      <c r="D99" s="272"/>
      <c r="E99" s="272"/>
      <c r="F99" s="272"/>
      <c r="G99" s="272"/>
      <c r="H99" s="272"/>
      <c r="I99" s="272"/>
    </row>
    <row r="100" spans="1:9" x14ac:dyDescent="0.3">
      <c r="A100" s="271"/>
      <c r="B100" s="272"/>
      <c r="C100" s="272"/>
      <c r="D100" s="272"/>
      <c r="E100" s="272"/>
      <c r="F100" s="272"/>
      <c r="G100" s="272"/>
      <c r="H100" s="272"/>
      <c r="I100" s="272"/>
    </row>
    <row r="101" spans="1:9" x14ac:dyDescent="0.3">
      <c r="A101" s="271"/>
      <c r="B101" s="272"/>
      <c r="C101" s="272"/>
      <c r="D101" s="272"/>
      <c r="E101" s="272"/>
      <c r="F101" s="272"/>
      <c r="G101" s="272"/>
      <c r="H101" s="272"/>
      <c r="I101" s="272"/>
    </row>
    <row r="102" spans="1:9" x14ac:dyDescent="0.3">
      <c r="A102" s="271" t="s">
        <v>259</v>
      </c>
      <c r="B102" s="272"/>
      <c r="C102" s="272"/>
      <c r="D102" s="272"/>
      <c r="E102" s="272"/>
      <c r="F102" s="272"/>
      <c r="G102" s="272"/>
      <c r="H102" s="272"/>
      <c r="I102" s="272"/>
    </row>
    <row r="103" spans="1:9" x14ac:dyDescent="0.3">
      <c r="A103" s="271"/>
      <c r="B103" s="272"/>
      <c r="C103" s="272"/>
      <c r="D103" s="272"/>
      <c r="E103" s="272"/>
      <c r="F103" s="272"/>
      <c r="G103" s="272"/>
      <c r="H103" s="272"/>
      <c r="I103" s="272"/>
    </row>
    <row r="104" spans="1:9" x14ac:dyDescent="0.3">
      <c r="A104" s="271"/>
      <c r="B104" s="272"/>
      <c r="C104" s="272"/>
      <c r="D104" s="272"/>
      <c r="E104" s="272"/>
      <c r="F104" s="272"/>
      <c r="G104" s="272"/>
      <c r="H104" s="272"/>
      <c r="I104" s="272"/>
    </row>
    <row r="105" spans="1:9" x14ac:dyDescent="0.3">
      <c r="A105" s="271" t="s">
        <v>261</v>
      </c>
      <c r="B105" s="272"/>
      <c r="C105" s="272"/>
      <c r="D105" s="272"/>
      <c r="E105" s="272"/>
      <c r="F105" s="272"/>
      <c r="G105" s="272"/>
      <c r="H105" s="272"/>
      <c r="I105" s="272"/>
    </row>
    <row r="106" spans="1:9" x14ac:dyDescent="0.3">
      <c r="A106" s="271"/>
      <c r="B106" s="272"/>
      <c r="C106" s="272"/>
      <c r="D106" s="272"/>
      <c r="E106" s="272"/>
      <c r="F106" s="272"/>
      <c r="G106" s="272"/>
      <c r="H106" s="272"/>
      <c r="I106" s="272"/>
    </row>
    <row r="107" spans="1:9" x14ac:dyDescent="0.3">
      <c r="A107" s="271"/>
      <c r="B107" s="272"/>
      <c r="C107" s="272"/>
      <c r="D107" s="272"/>
      <c r="E107" s="272"/>
      <c r="F107" s="272"/>
      <c r="G107" s="272"/>
      <c r="H107" s="272"/>
      <c r="I107" s="272"/>
    </row>
    <row r="108" spans="1:9" ht="17.399999999999999" x14ac:dyDescent="0.35">
      <c r="A108" s="270" t="s">
        <v>61</v>
      </c>
      <c r="B108" s="270"/>
      <c r="C108" s="270"/>
      <c r="D108" s="270"/>
      <c r="E108" s="270"/>
      <c r="F108" s="270"/>
      <c r="G108" s="270"/>
      <c r="H108" s="270"/>
      <c r="I108" s="270"/>
    </row>
    <row r="109" spans="1:9" x14ac:dyDescent="0.3">
      <c r="A109" s="271" t="s">
        <v>262</v>
      </c>
      <c r="B109" s="272"/>
      <c r="C109" s="272"/>
      <c r="D109" s="272"/>
      <c r="E109" s="272"/>
      <c r="F109" s="272"/>
      <c r="G109" s="272"/>
      <c r="H109" s="272"/>
      <c r="I109" s="272"/>
    </row>
    <row r="110" spans="1:9" x14ac:dyDescent="0.3">
      <c r="A110" s="271"/>
      <c r="B110" s="272"/>
      <c r="C110" s="272"/>
      <c r="D110" s="272"/>
      <c r="E110" s="272"/>
      <c r="F110" s="272"/>
      <c r="G110" s="272"/>
      <c r="H110" s="272"/>
      <c r="I110" s="272"/>
    </row>
    <row r="111" spans="1:9" x14ac:dyDescent="0.3">
      <c r="A111" s="271"/>
      <c r="B111" s="272"/>
      <c r="C111" s="272"/>
      <c r="D111" s="272"/>
      <c r="E111" s="272"/>
      <c r="F111" s="272"/>
      <c r="G111" s="272"/>
      <c r="H111" s="272"/>
      <c r="I111" s="272"/>
    </row>
    <row r="112" spans="1:9" x14ac:dyDescent="0.3">
      <c r="A112" s="271" t="s">
        <v>263</v>
      </c>
      <c r="B112" s="272"/>
      <c r="C112" s="272"/>
      <c r="D112" s="272"/>
      <c r="E112" s="272"/>
      <c r="F112" s="272"/>
      <c r="G112" s="272"/>
      <c r="H112" s="272"/>
      <c r="I112" s="272"/>
    </row>
    <row r="113" spans="1:9" x14ac:dyDescent="0.3">
      <c r="A113" s="271"/>
      <c r="B113" s="272"/>
      <c r="C113" s="272"/>
      <c r="D113" s="272"/>
      <c r="E113" s="272"/>
      <c r="F113" s="272"/>
      <c r="G113" s="272"/>
      <c r="H113" s="272"/>
      <c r="I113" s="272"/>
    </row>
    <row r="114" spans="1:9" x14ac:dyDescent="0.3">
      <c r="A114" s="271"/>
      <c r="B114" s="272"/>
      <c r="C114" s="272"/>
      <c r="D114" s="272"/>
      <c r="E114" s="272"/>
      <c r="F114" s="272"/>
      <c r="G114" s="272"/>
      <c r="H114" s="272"/>
      <c r="I114" s="272"/>
    </row>
    <row r="115" spans="1:9" x14ac:dyDescent="0.3">
      <c r="A115" s="271" t="s">
        <v>264</v>
      </c>
      <c r="B115" s="272"/>
      <c r="C115" s="272"/>
      <c r="D115" s="272"/>
      <c r="E115" s="272"/>
      <c r="F115" s="272"/>
      <c r="G115" s="272"/>
      <c r="H115" s="272"/>
      <c r="I115" s="272"/>
    </row>
    <row r="116" spans="1:9" x14ac:dyDescent="0.3">
      <c r="A116" s="271"/>
      <c r="B116" s="272"/>
      <c r="C116" s="272"/>
      <c r="D116" s="272"/>
      <c r="E116" s="272"/>
      <c r="F116" s="272"/>
      <c r="G116" s="272"/>
      <c r="H116" s="272"/>
      <c r="I116" s="272"/>
    </row>
    <row r="117" spans="1:9" x14ac:dyDescent="0.3">
      <c r="A117" s="271"/>
      <c r="B117" s="272"/>
      <c r="C117" s="272"/>
      <c r="D117" s="272"/>
      <c r="E117" s="272"/>
      <c r="F117" s="272"/>
      <c r="G117" s="272"/>
      <c r="H117" s="272"/>
      <c r="I117" s="272"/>
    </row>
    <row r="118" spans="1:9" x14ac:dyDescent="0.3">
      <c r="A118" s="271" t="s">
        <v>67</v>
      </c>
      <c r="B118" s="272"/>
      <c r="C118" s="272"/>
      <c r="D118" s="272"/>
      <c r="E118" s="272"/>
      <c r="F118" s="272"/>
      <c r="G118" s="272"/>
      <c r="H118" s="272"/>
      <c r="I118" s="272"/>
    </row>
    <row r="119" spans="1:9" x14ac:dyDescent="0.3">
      <c r="A119" s="271"/>
      <c r="B119" s="272"/>
      <c r="C119" s="272"/>
      <c r="D119" s="272"/>
      <c r="E119" s="272"/>
      <c r="F119" s="272"/>
      <c r="G119" s="272"/>
      <c r="H119" s="272"/>
      <c r="I119" s="272"/>
    </row>
    <row r="120" spans="1:9" x14ac:dyDescent="0.3">
      <c r="A120" s="271"/>
      <c r="B120" s="272"/>
      <c r="C120" s="272"/>
      <c r="D120" s="272"/>
      <c r="E120" s="272"/>
      <c r="F120" s="272"/>
      <c r="G120" s="272"/>
      <c r="H120" s="272"/>
      <c r="I120" s="272"/>
    </row>
    <row r="121" spans="1:9" ht="17.399999999999999" x14ac:dyDescent="0.35">
      <c r="A121" s="270" t="s">
        <v>74</v>
      </c>
      <c r="B121" s="270"/>
      <c r="C121" s="270"/>
      <c r="D121" s="270"/>
      <c r="E121" s="270"/>
      <c r="F121" s="270"/>
      <c r="G121" s="270"/>
      <c r="H121" s="270"/>
      <c r="I121" s="270"/>
    </row>
    <row r="122" spans="1:9" x14ac:dyDescent="0.3">
      <c r="A122" s="271" t="s">
        <v>265</v>
      </c>
      <c r="B122" s="272"/>
      <c r="C122" s="272"/>
      <c r="D122" s="272"/>
      <c r="E122" s="272"/>
      <c r="F122" s="272"/>
      <c r="G122" s="272"/>
      <c r="H122" s="272"/>
      <c r="I122" s="272"/>
    </row>
    <row r="123" spans="1:9" x14ac:dyDescent="0.3">
      <c r="A123" s="271"/>
      <c r="B123" s="272"/>
      <c r="C123" s="272"/>
      <c r="D123" s="272"/>
      <c r="E123" s="272"/>
      <c r="F123" s="272"/>
      <c r="G123" s="272"/>
      <c r="H123" s="272"/>
      <c r="I123" s="272"/>
    </row>
    <row r="124" spans="1:9" x14ac:dyDescent="0.3">
      <c r="A124" s="271"/>
      <c r="B124" s="272"/>
      <c r="C124" s="272"/>
      <c r="D124" s="272"/>
      <c r="E124" s="272"/>
      <c r="F124" s="272"/>
      <c r="G124" s="272"/>
      <c r="H124" s="272"/>
      <c r="I124" s="272"/>
    </row>
    <row r="125" spans="1:9" x14ac:dyDescent="0.3">
      <c r="A125" s="271" t="s">
        <v>266</v>
      </c>
      <c r="B125" s="272"/>
      <c r="C125" s="272"/>
      <c r="D125" s="272"/>
      <c r="E125" s="272"/>
      <c r="F125" s="272"/>
      <c r="G125" s="272"/>
      <c r="H125" s="272"/>
      <c r="I125" s="272"/>
    </row>
    <row r="126" spans="1:9" x14ac:dyDescent="0.3">
      <c r="A126" s="271"/>
      <c r="B126" s="272"/>
      <c r="C126" s="272"/>
      <c r="D126" s="272"/>
      <c r="E126" s="272"/>
      <c r="F126" s="272"/>
      <c r="G126" s="272"/>
      <c r="H126" s="272"/>
      <c r="I126" s="272"/>
    </row>
    <row r="127" spans="1:9" x14ac:dyDescent="0.3">
      <c r="A127" s="271"/>
      <c r="B127" s="272"/>
      <c r="C127" s="272"/>
      <c r="D127" s="272"/>
      <c r="E127" s="272"/>
      <c r="F127" s="272"/>
      <c r="G127" s="272"/>
      <c r="H127" s="272"/>
      <c r="I127" s="272"/>
    </row>
    <row r="128" spans="1:9" x14ac:dyDescent="0.3">
      <c r="A128" s="271" t="s">
        <v>267</v>
      </c>
      <c r="B128" s="272"/>
      <c r="C128" s="272"/>
      <c r="D128" s="272"/>
      <c r="E128" s="272"/>
      <c r="F128" s="272"/>
      <c r="G128" s="272"/>
      <c r="H128" s="272"/>
      <c r="I128" s="272"/>
    </row>
    <row r="129" spans="1:9" x14ac:dyDescent="0.3">
      <c r="A129" s="271"/>
      <c r="B129" s="272"/>
      <c r="C129" s="272"/>
      <c r="D129" s="272"/>
      <c r="E129" s="272"/>
      <c r="F129" s="272"/>
      <c r="G129" s="272"/>
      <c r="H129" s="272"/>
      <c r="I129" s="272"/>
    </row>
    <row r="130" spans="1:9" x14ac:dyDescent="0.3">
      <c r="A130" s="271"/>
      <c r="B130" s="272"/>
      <c r="C130" s="272"/>
      <c r="D130" s="272"/>
      <c r="E130" s="272"/>
      <c r="F130" s="272"/>
      <c r="G130" s="272"/>
      <c r="H130" s="272"/>
      <c r="I130" s="272"/>
    </row>
    <row r="131" spans="1:9" ht="17.399999999999999" x14ac:dyDescent="0.35">
      <c r="A131" s="270" t="s">
        <v>80</v>
      </c>
      <c r="B131" s="270"/>
      <c r="C131" s="270"/>
      <c r="D131" s="270"/>
      <c r="E131" s="270"/>
      <c r="F131" s="270"/>
      <c r="G131" s="270"/>
      <c r="H131" s="270"/>
      <c r="I131" s="270"/>
    </row>
    <row r="132" spans="1:9" x14ac:dyDescent="0.3">
      <c r="A132" s="271" t="s">
        <v>268</v>
      </c>
      <c r="B132" s="272"/>
      <c r="C132" s="272"/>
      <c r="D132" s="272"/>
      <c r="E132" s="272"/>
      <c r="F132" s="272"/>
      <c r="G132" s="272"/>
      <c r="H132" s="272"/>
      <c r="I132" s="272"/>
    </row>
    <row r="133" spans="1:9" x14ac:dyDescent="0.3">
      <c r="A133" s="271"/>
      <c r="B133" s="272"/>
      <c r="C133" s="272"/>
      <c r="D133" s="272"/>
      <c r="E133" s="272"/>
      <c r="F133" s="272"/>
      <c r="G133" s="272"/>
      <c r="H133" s="272"/>
      <c r="I133" s="272"/>
    </row>
    <row r="134" spans="1:9" x14ac:dyDescent="0.3">
      <c r="A134" s="271"/>
      <c r="B134" s="272"/>
      <c r="C134" s="272"/>
      <c r="D134" s="272"/>
      <c r="E134" s="272"/>
      <c r="F134" s="272"/>
      <c r="G134" s="272"/>
      <c r="H134" s="272"/>
      <c r="I134" s="272"/>
    </row>
    <row r="135" spans="1:9" ht="17.399999999999999" x14ac:dyDescent="0.35">
      <c r="A135" s="270" t="s">
        <v>86</v>
      </c>
      <c r="B135" s="270"/>
      <c r="C135" s="270"/>
      <c r="D135" s="270"/>
      <c r="E135" s="270"/>
      <c r="F135" s="270"/>
      <c r="G135" s="270"/>
      <c r="H135" s="270"/>
      <c r="I135" s="270"/>
    </row>
    <row r="136" spans="1:9" x14ac:dyDescent="0.3">
      <c r="A136" s="271" t="s">
        <v>269</v>
      </c>
      <c r="B136" s="272"/>
      <c r="C136" s="272"/>
      <c r="D136" s="272"/>
      <c r="E136" s="272"/>
      <c r="F136" s="272"/>
      <c r="G136" s="272"/>
      <c r="H136" s="272"/>
      <c r="I136" s="272"/>
    </row>
    <row r="137" spans="1:9" x14ac:dyDescent="0.3">
      <c r="A137" s="271"/>
      <c r="B137" s="272"/>
      <c r="C137" s="272"/>
      <c r="D137" s="272"/>
      <c r="E137" s="272"/>
      <c r="F137" s="272"/>
      <c r="G137" s="272"/>
      <c r="H137" s="272"/>
      <c r="I137" s="272"/>
    </row>
    <row r="138" spans="1:9" x14ac:dyDescent="0.3">
      <c r="A138" s="271"/>
      <c r="B138" s="272"/>
      <c r="C138" s="272"/>
      <c r="D138" s="272"/>
      <c r="E138" s="272"/>
      <c r="F138" s="272"/>
      <c r="G138" s="272"/>
      <c r="H138" s="272"/>
      <c r="I138" s="272"/>
    </row>
    <row r="139" spans="1:9" x14ac:dyDescent="0.3">
      <c r="A139" s="271" t="s">
        <v>270</v>
      </c>
      <c r="B139" s="272"/>
      <c r="C139" s="272"/>
      <c r="D139" s="272"/>
      <c r="E139" s="272"/>
      <c r="F139" s="272"/>
      <c r="G139" s="272"/>
      <c r="H139" s="272"/>
      <c r="I139" s="272"/>
    </row>
    <row r="140" spans="1:9" x14ac:dyDescent="0.3">
      <c r="A140" s="271"/>
      <c r="B140" s="272"/>
      <c r="C140" s="272"/>
      <c r="D140" s="272"/>
      <c r="E140" s="272"/>
      <c r="F140" s="272"/>
      <c r="G140" s="272"/>
      <c r="H140" s="272"/>
      <c r="I140" s="272"/>
    </row>
    <row r="141" spans="1:9" x14ac:dyDescent="0.3">
      <c r="A141" s="271"/>
      <c r="B141" s="272"/>
      <c r="C141" s="272"/>
      <c r="D141" s="272"/>
      <c r="E141" s="272"/>
      <c r="F141" s="272"/>
      <c r="G141" s="272"/>
      <c r="H141" s="272"/>
      <c r="I141" s="272"/>
    </row>
  </sheetData>
  <mergeCells count="89">
    <mergeCell ref="A42:I42"/>
    <mergeCell ref="A43:I45"/>
    <mergeCell ref="A46:I46"/>
    <mergeCell ref="A47:I49"/>
    <mergeCell ref="A33:A35"/>
    <mergeCell ref="B33:I35"/>
    <mergeCell ref="A36:A38"/>
    <mergeCell ref="B36:I38"/>
    <mergeCell ref="A39:A41"/>
    <mergeCell ref="B39:I41"/>
    <mergeCell ref="B30:I32"/>
    <mergeCell ref="A18:A20"/>
    <mergeCell ref="A21:A23"/>
    <mergeCell ref="A24:A26"/>
    <mergeCell ref="A27:A29"/>
    <mergeCell ref="A30:A32"/>
    <mergeCell ref="B27:I29"/>
    <mergeCell ref="B21:I23"/>
    <mergeCell ref="B24:I26"/>
    <mergeCell ref="A1:J1"/>
    <mergeCell ref="A2:J2"/>
    <mergeCell ref="A3:I11"/>
    <mergeCell ref="A13:I16"/>
    <mergeCell ref="B18:I20"/>
    <mergeCell ref="A17:I17"/>
    <mergeCell ref="A50:I50"/>
    <mergeCell ref="A51:A53"/>
    <mergeCell ref="B51:I53"/>
    <mergeCell ref="A54:A56"/>
    <mergeCell ref="B54:I56"/>
    <mergeCell ref="A57:A59"/>
    <mergeCell ref="B57:I59"/>
    <mergeCell ref="A60:A62"/>
    <mergeCell ref="B60:I62"/>
    <mergeCell ref="A63:A65"/>
    <mergeCell ref="B63:I65"/>
    <mergeCell ref="A66:I66"/>
    <mergeCell ref="A67:A69"/>
    <mergeCell ref="B67:I69"/>
    <mergeCell ref="A70:A72"/>
    <mergeCell ref="B70:I72"/>
    <mergeCell ref="A73:A75"/>
    <mergeCell ref="B73:I75"/>
    <mergeCell ref="A76:I76"/>
    <mergeCell ref="A77:A79"/>
    <mergeCell ref="B77:I79"/>
    <mergeCell ref="A80:A82"/>
    <mergeCell ref="B80:I82"/>
    <mergeCell ref="A83:A85"/>
    <mergeCell ref="B83:I85"/>
    <mergeCell ref="A86:A88"/>
    <mergeCell ref="B86:I88"/>
    <mergeCell ref="A89:A91"/>
    <mergeCell ref="B89:I91"/>
    <mergeCell ref="A92:A94"/>
    <mergeCell ref="B92:I94"/>
    <mergeCell ref="A95:A97"/>
    <mergeCell ref="B95:I97"/>
    <mergeCell ref="A98:I98"/>
    <mergeCell ref="A99:A101"/>
    <mergeCell ref="B99:I101"/>
    <mergeCell ref="A102:A104"/>
    <mergeCell ref="B102:I104"/>
    <mergeCell ref="A105:A107"/>
    <mergeCell ref="B105:I107"/>
    <mergeCell ref="A108:I108"/>
    <mergeCell ref="A109:A111"/>
    <mergeCell ref="B109:I111"/>
    <mergeCell ref="A112:A114"/>
    <mergeCell ref="B112:I114"/>
    <mergeCell ref="A115:A117"/>
    <mergeCell ref="B115:I117"/>
    <mergeCell ref="A118:A120"/>
    <mergeCell ref="B118:I120"/>
    <mergeCell ref="A121:I121"/>
    <mergeCell ref="A122:A124"/>
    <mergeCell ref="B122:I124"/>
    <mergeCell ref="A125:A127"/>
    <mergeCell ref="B125:I127"/>
    <mergeCell ref="A128:A130"/>
    <mergeCell ref="B128:I130"/>
    <mergeCell ref="A131:I131"/>
    <mergeCell ref="A132:A134"/>
    <mergeCell ref="B132:I134"/>
    <mergeCell ref="A135:I135"/>
    <mergeCell ref="A136:A138"/>
    <mergeCell ref="B136:I138"/>
    <mergeCell ref="A139:A141"/>
    <mergeCell ref="B139:I141"/>
  </mergeCells>
  <pageMargins left="0.7" right="0.7" top="0.75" bottom="0.75" header="0.3" footer="0.3"/>
  <pageSetup scale="98"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O109"/>
  <sheetViews>
    <sheetView workbookViewId="0">
      <selection activeCell="A4" sqref="A4"/>
    </sheetView>
  </sheetViews>
  <sheetFormatPr defaultColWidth="11.109375" defaultRowHeight="15" x14ac:dyDescent="0.25"/>
  <cols>
    <col min="1" max="1" width="18.6640625" style="38" customWidth="1"/>
    <col min="2" max="2" width="3.6640625" style="38" customWidth="1"/>
    <col min="3" max="3" width="15.5546875" style="38" customWidth="1"/>
    <col min="4" max="4" width="17.88671875" style="38" customWidth="1"/>
    <col min="5" max="5" width="16.109375" style="38" customWidth="1"/>
    <col min="6" max="7" width="15" style="38" customWidth="1"/>
    <col min="8" max="8" width="11.44140625" style="38" customWidth="1"/>
    <col min="9" max="9" width="12.6640625" style="38" customWidth="1"/>
    <col min="10" max="10" width="14.44140625" style="38" bestFit="1" customWidth="1"/>
    <col min="11" max="13" width="7.109375" style="38" bestFit="1" customWidth="1"/>
    <col min="14" max="14" width="10.33203125" style="38" bestFit="1" customWidth="1"/>
    <col min="15" max="15" width="9" style="38" bestFit="1" customWidth="1"/>
    <col min="16" max="16384" width="11.109375" style="38"/>
  </cols>
  <sheetData>
    <row r="1" spans="1:249" ht="22.8" x14ac:dyDescent="0.4">
      <c r="A1" s="35"/>
      <c r="B1" s="35"/>
      <c r="C1" s="36"/>
      <c r="D1" s="36"/>
      <c r="E1" s="37"/>
      <c r="F1" s="36"/>
      <c r="G1" s="36"/>
      <c r="H1" s="36"/>
      <c r="I1" s="36"/>
    </row>
    <row r="2" spans="1:249" ht="22.8" x14ac:dyDescent="0.4">
      <c r="A2" s="259" t="str">
        <f>'Sources of Funds'!C1</f>
        <v xml:space="preserve">UNIFIED APPLICATION ROUND </v>
      </c>
      <c r="B2" s="298"/>
      <c r="C2" s="259"/>
      <c r="D2" s="259"/>
      <c r="E2" s="259"/>
      <c r="F2" s="259"/>
      <c r="G2" s="259"/>
      <c r="H2" s="259"/>
      <c r="I2" s="259"/>
      <c r="J2" s="259"/>
    </row>
    <row r="3" spans="1:249" ht="22.8" x14ac:dyDescent="0.4">
      <c r="A3" s="35" t="s">
        <v>222</v>
      </c>
      <c r="B3" s="35"/>
      <c r="C3" s="36"/>
      <c r="D3" s="36"/>
      <c r="E3" s="37"/>
      <c r="F3" s="36"/>
      <c r="G3" s="36"/>
      <c r="H3" s="36"/>
      <c r="I3" s="36"/>
    </row>
    <row r="4" spans="1:249" ht="22.8" x14ac:dyDescent="0.4">
      <c r="A4" s="231" t="s">
        <v>272</v>
      </c>
      <c r="B4" s="35"/>
      <c r="C4" s="36"/>
      <c r="D4" s="36"/>
      <c r="E4" s="37"/>
      <c r="F4" s="36"/>
      <c r="G4" s="36"/>
      <c r="H4" s="36"/>
      <c r="I4" s="36"/>
    </row>
    <row r="5" spans="1:249" ht="16.2" thickBot="1" x14ac:dyDescent="0.35">
      <c r="A5" s="39"/>
      <c r="B5" s="39"/>
      <c r="C5" s="36"/>
      <c r="D5" s="36"/>
      <c r="E5" s="37"/>
      <c r="F5" s="36"/>
      <c r="G5" s="36"/>
      <c r="H5" s="36"/>
      <c r="I5" s="36"/>
    </row>
    <row r="6" spans="1:249" ht="36" x14ac:dyDescent="0.4">
      <c r="A6" s="40" t="s">
        <v>100</v>
      </c>
      <c r="B6" s="41"/>
      <c r="C6" s="42" t="s">
        <v>101</v>
      </c>
      <c r="D6" s="42" t="s">
        <v>102</v>
      </c>
      <c r="E6" s="43" t="s">
        <v>103</v>
      </c>
      <c r="F6" s="44"/>
      <c r="G6" s="44"/>
      <c r="H6" s="44"/>
      <c r="I6" s="45"/>
    </row>
    <row r="7" spans="1:249" ht="15.75" customHeight="1" thickBot="1" x14ac:dyDescent="0.35">
      <c r="A7" s="46" t="s">
        <v>104</v>
      </c>
      <c r="B7" s="47"/>
      <c r="C7" s="48" t="s">
        <v>105</v>
      </c>
      <c r="D7" s="49" t="s">
        <v>106</v>
      </c>
      <c r="E7" s="50">
        <v>0</v>
      </c>
      <c r="F7" s="51">
        <v>1</v>
      </c>
      <c r="G7" s="51">
        <v>2</v>
      </c>
      <c r="H7" s="51">
        <v>3</v>
      </c>
      <c r="I7" s="52" t="s">
        <v>107</v>
      </c>
    </row>
    <row r="8" spans="1:249" ht="20.100000000000001" customHeight="1" x14ac:dyDescent="0.25">
      <c r="A8" s="53" t="s">
        <v>108</v>
      </c>
      <c r="B8" s="54"/>
      <c r="C8" s="55"/>
      <c r="D8" s="55"/>
      <c r="E8" s="56"/>
      <c r="F8" s="56"/>
      <c r="G8" s="56"/>
      <c r="H8" s="56"/>
      <c r="I8" s="57"/>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row>
    <row r="9" spans="1:249" ht="20.100000000000001" customHeight="1" x14ac:dyDescent="0.25">
      <c r="A9" s="59" t="s">
        <v>109</v>
      </c>
      <c r="B9" s="60"/>
      <c r="C9" s="61"/>
      <c r="D9" s="61"/>
      <c r="E9" s="62"/>
      <c r="F9" s="62"/>
      <c r="G9" s="62"/>
      <c r="H9" s="62"/>
      <c r="I9" s="63"/>
    </row>
    <row r="10" spans="1:249" ht="20.100000000000001" customHeight="1" x14ac:dyDescent="0.25">
      <c r="A10" s="59" t="s">
        <v>110</v>
      </c>
      <c r="B10" s="60"/>
      <c r="C10" s="61"/>
      <c r="D10" s="61"/>
      <c r="E10" s="62"/>
      <c r="F10" s="62"/>
      <c r="G10" s="62"/>
      <c r="H10" s="62"/>
      <c r="I10" s="63"/>
    </row>
    <row r="11" spans="1:249" ht="20.100000000000001" customHeight="1" x14ac:dyDescent="0.25">
      <c r="A11" s="59" t="s">
        <v>111</v>
      </c>
      <c r="B11" s="60"/>
      <c r="C11" s="61"/>
      <c r="D11" s="61"/>
      <c r="E11" s="62"/>
      <c r="F11" s="62"/>
      <c r="G11" s="62"/>
      <c r="H11" s="62"/>
      <c r="I11" s="63"/>
    </row>
    <row r="12" spans="1:249" ht="20.100000000000001" customHeight="1" x14ac:dyDescent="0.25">
      <c r="A12" s="59" t="s">
        <v>112</v>
      </c>
      <c r="B12" s="60"/>
      <c r="C12" s="61"/>
      <c r="D12" s="61"/>
      <c r="E12" s="62"/>
      <c r="F12" s="62"/>
      <c r="G12" s="62"/>
      <c r="H12" s="62"/>
      <c r="I12" s="63"/>
    </row>
    <row r="13" spans="1:249" ht="20.100000000000001" customHeight="1" x14ac:dyDescent="0.25">
      <c r="A13" s="59" t="s">
        <v>113</v>
      </c>
      <c r="B13" s="60"/>
      <c r="C13" s="61"/>
      <c r="D13" s="61"/>
      <c r="E13" s="62"/>
      <c r="F13" s="62"/>
      <c r="G13" s="62"/>
      <c r="H13" s="62"/>
      <c r="I13" s="63"/>
    </row>
    <row r="14" spans="1:249" ht="20.100000000000001" customHeight="1" x14ac:dyDescent="0.25">
      <c r="A14" s="59" t="s">
        <v>114</v>
      </c>
      <c r="B14" s="60"/>
      <c r="C14" s="61"/>
      <c r="D14" s="61"/>
      <c r="E14" s="62"/>
      <c r="F14" s="62"/>
      <c r="G14" s="62"/>
      <c r="H14" s="62"/>
      <c r="I14" s="63"/>
    </row>
    <row r="15" spans="1:249" ht="20.100000000000001" customHeight="1" x14ac:dyDescent="0.25">
      <c r="A15" s="59" t="s">
        <v>115</v>
      </c>
      <c r="B15" s="60"/>
      <c r="C15" s="61"/>
      <c r="D15" s="61"/>
      <c r="E15" s="62"/>
      <c r="F15" s="62"/>
      <c r="G15" s="62"/>
      <c r="H15" s="62"/>
      <c r="I15" s="63"/>
    </row>
    <row r="16" spans="1:249" ht="20.100000000000001" customHeight="1" x14ac:dyDescent="0.25">
      <c r="A16" s="59" t="s">
        <v>116</v>
      </c>
      <c r="B16" s="60"/>
      <c r="C16" s="61"/>
      <c r="D16" s="61"/>
      <c r="E16" s="62"/>
      <c r="F16" s="62"/>
      <c r="G16" s="62"/>
      <c r="H16" s="62"/>
      <c r="I16" s="63"/>
    </row>
    <row r="17" spans="1:16" ht="14.1" customHeight="1" thickBot="1" x14ac:dyDescent="0.35">
      <c r="A17" s="64"/>
      <c r="B17" s="65"/>
      <c r="E17" s="66"/>
      <c r="F17" s="66"/>
      <c r="G17" s="66"/>
      <c r="H17" s="66"/>
      <c r="I17" s="67"/>
    </row>
    <row r="18" spans="1:16" ht="14.1" customHeight="1" thickBot="1" x14ac:dyDescent="0.35">
      <c r="A18" s="68" t="s">
        <v>4</v>
      </c>
      <c r="B18" s="69"/>
      <c r="E18" s="12">
        <f>SUM(E8:E16)</f>
        <v>0</v>
      </c>
      <c r="F18" s="12">
        <f>SUM(F8:F16)</f>
        <v>0</v>
      </c>
      <c r="G18" s="12">
        <f>SUM(G8:G16)</f>
        <v>0</v>
      </c>
      <c r="H18" s="12">
        <f>SUM(H8:H16)</f>
        <v>0</v>
      </c>
      <c r="I18" s="12">
        <f>SUM(I8:I16)</f>
        <v>0</v>
      </c>
    </row>
    <row r="19" spans="1:16" ht="14.1" customHeight="1" x14ac:dyDescent="0.3">
      <c r="A19" s="68"/>
      <c r="B19" s="69"/>
      <c r="I19" s="70"/>
    </row>
    <row r="20" spans="1:16" ht="14.1" customHeight="1" thickBot="1" x14ac:dyDescent="0.35">
      <c r="A20" s="71" t="s">
        <v>117</v>
      </c>
      <c r="B20" s="72"/>
      <c r="C20"/>
      <c r="D20" s="295"/>
      <c r="E20" s="295"/>
      <c r="I20" s="70"/>
    </row>
    <row r="21" spans="1:16" ht="14.1" customHeight="1" x14ac:dyDescent="0.3">
      <c r="A21" s="71"/>
      <c r="B21" s="72"/>
      <c r="C21"/>
      <c r="I21" s="70"/>
    </row>
    <row r="22" spans="1:16" ht="14.1" customHeight="1" thickBot="1" x14ac:dyDescent="0.35">
      <c r="A22" s="71" t="s">
        <v>118</v>
      </c>
      <c r="B22" s="72"/>
      <c r="C22"/>
      <c r="D22" s="296"/>
      <c r="E22" s="295"/>
      <c r="I22" s="70"/>
    </row>
    <row r="23" spans="1:16" ht="15" customHeight="1" thickBot="1" x14ac:dyDescent="0.35">
      <c r="A23" s="73"/>
      <c r="B23" s="66"/>
      <c r="C23" s="74"/>
      <c r="D23" s="66"/>
      <c r="E23" s="66"/>
      <c r="F23" s="66"/>
      <c r="G23" s="66"/>
      <c r="H23" s="66"/>
      <c r="I23" s="67"/>
    </row>
    <row r="25" spans="1:16" ht="22.8" x14ac:dyDescent="0.4">
      <c r="A25" s="35"/>
      <c r="B25" s="35"/>
      <c r="C25" s="36"/>
      <c r="D25" s="36"/>
      <c r="E25" s="37"/>
      <c r="F25" s="36"/>
      <c r="G25" s="36"/>
      <c r="H25" s="36"/>
      <c r="I25" s="36"/>
    </row>
    <row r="26" spans="1:16" ht="23.4" thickBot="1" x14ac:dyDescent="0.45">
      <c r="A26" s="35" t="s">
        <v>223</v>
      </c>
      <c r="B26" s="35"/>
      <c r="C26" s="36"/>
      <c r="D26" s="36"/>
      <c r="E26" s="37"/>
      <c r="F26" s="36"/>
      <c r="G26" s="36"/>
      <c r="H26" s="36"/>
      <c r="I26" s="36"/>
    </row>
    <row r="27" spans="1:16" ht="15.75" customHeight="1" x14ac:dyDescent="0.3">
      <c r="A27" s="75"/>
      <c r="B27" s="76"/>
      <c r="C27" s="76"/>
      <c r="D27" s="76"/>
      <c r="E27" s="76"/>
      <c r="F27" s="76"/>
      <c r="G27" s="76"/>
      <c r="H27" s="77"/>
      <c r="I27" s="78"/>
      <c r="K27" s="196"/>
      <c r="L27" s="196"/>
      <c r="M27" s="196"/>
      <c r="N27" s="196"/>
      <c r="O27" s="196"/>
    </row>
    <row r="28" spans="1:16" ht="15.6" x14ac:dyDescent="0.3">
      <c r="A28" s="79" t="s">
        <v>119</v>
      </c>
      <c r="B28" s="80" t="s">
        <v>120</v>
      </c>
      <c r="C28" s="80" t="s">
        <v>121</v>
      </c>
      <c r="D28" s="80" t="s">
        <v>122</v>
      </c>
      <c r="E28" s="80" t="s">
        <v>123</v>
      </c>
      <c r="F28" s="80" t="s">
        <v>124</v>
      </c>
      <c r="G28" s="80" t="s">
        <v>125</v>
      </c>
      <c r="H28" s="80" t="s">
        <v>126</v>
      </c>
      <c r="I28" s="81" t="s">
        <v>127</v>
      </c>
      <c r="J28" s="198"/>
      <c r="K28" s="198"/>
      <c r="L28" s="198"/>
    </row>
    <row r="29" spans="1:16" ht="47.25" customHeight="1" x14ac:dyDescent="0.3">
      <c r="A29" s="82" t="s">
        <v>128</v>
      </c>
      <c r="B29" s="83" t="s">
        <v>129</v>
      </c>
      <c r="C29" s="83" t="s">
        <v>130</v>
      </c>
      <c r="D29" s="83" t="s">
        <v>131</v>
      </c>
      <c r="E29" s="83" t="s">
        <v>132</v>
      </c>
      <c r="F29" s="84" t="s">
        <v>133</v>
      </c>
      <c r="G29" s="84" t="s">
        <v>134</v>
      </c>
      <c r="H29" s="83" t="s">
        <v>135</v>
      </c>
      <c r="I29" s="85" t="s">
        <v>136</v>
      </c>
    </row>
    <row r="30" spans="1:16" ht="15.6" x14ac:dyDescent="0.3">
      <c r="A30" s="68"/>
      <c r="B30" s="69"/>
      <c r="C30" s="69"/>
      <c r="D30" s="69"/>
      <c r="E30" s="69"/>
      <c r="F30" s="80" t="s">
        <v>137</v>
      </c>
      <c r="G30" s="80" t="s">
        <v>138</v>
      </c>
      <c r="H30" s="86" t="s">
        <v>139</v>
      </c>
      <c r="I30" s="87"/>
      <c r="J30" s="292" t="s">
        <v>231</v>
      </c>
      <c r="K30" s="293"/>
      <c r="L30" s="293"/>
      <c r="M30" s="293"/>
      <c r="N30" s="293"/>
      <c r="O30" s="294"/>
    </row>
    <row r="31" spans="1:16" ht="16.2" thickBot="1" x14ac:dyDescent="0.35">
      <c r="A31" s="88" t="s">
        <v>140</v>
      </c>
      <c r="B31" s="89"/>
      <c r="C31" s="69"/>
      <c r="D31" s="69"/>
      <c r="E31" s="69"/>
      <c r="F31" s="80"/>
      <c r="G31" s="80"/>
      <c r="H31" s="86"/>
      <c r="I31" s="87"/>
      <c r="J31" s="206" t="s">
        <v>227</v>
      </c>
      <c r="K31" s="207">
        <v>0</v>
      </c>
      <c r="L31" s="208">
        <v>1</v>
      </c>
      <c r="M31" s="208">
        <v>2</v>
      </c>
      <c r="N31" s="208">
        <v>3</v>
      </c>
      <c r="O31" s="207">
        <v>4</v>
      </c>
    </row>
    <row r="32" spans="1:16" ht="16.5" customHeight="1" thickBot="1" x14ac:dyDescent="0.35">
      <c r="A32" s="90"/>
      <c r="B32" s="91"/>
      <c r="C32" s="91"/>
      <c r="D32" s="92"/>
      <c r="E32" s="92"/>
      <c r="F32" s="93">
        <f>SUM(D32-E32)</f>
        <v>0</v>
      </c>
      <c r="G32" s="93">
        <f>C32*F32</f>
        <v>0</v>
      </c>
      <c r="H32" s="94"/>
      <c r="I32" s="95"/>
      <c r="J32" s="209" t="s">
        <v>141</v>
      </c>
      <c r="K32" s="210">
        <v>626</v>
      </c>
      <c r="L32" s="210">
        <v>722</v>
      </c>
      <c r="M32" s="210">
        <v>890</v>
      </c>
      <c r="N32" s="210">
        <v>1028</v>
      </c>
      <c r="O32" s="210">
        <v>1147</v>
      </c>
      <c r="P32" s="196"/>
    </row>
    <row r="33" spans="1:16" ht="16.5" customHeight="1" thickBot="1" x14ac:dyDescent="0.35">
      <c r="A33" s="96"/>
      <c r="B33" s="97"/>
      <c r="C33" s="97"/>
      <c r="D33" s="98"/>
      <c r="E33" s="98"/>
      <c r="F33" s="93">
        <f>SUM(D33-E33)</f>
        <v>0</v>
      </c>
      <c r="G33" s="93">
        <f t="shared" ref="G33:G43" si="0">C33*F33</f>
        <v>0</v>
      </c>
      <c r="H33" s="99"/>
      <c r="I33" s="95"/>
      <c r="J33" s="209" t="s">
        <v>142</v>
      </c>
      <c r="K33" s="210">
        <v>626</v>
      </c>
      <c r="L33" s="210">
        <v>722</v>
      </c>
      <c r="M33" s="210">
        <v>918</v>
      </c>
      <c r="N33" s="210">
        <v>1303</v>
      </c>
      <c r="O33" s="210">
        <v>1434</v>
      </c>
      <c r="P33" s="196"/>
    </row>
    <row r="34" spans="1:16" ht="16.5" customHeight="1" thickBot="1" x14ac:dyDescent="0.35">
      <c r="A34" s="100"/>
      <c r="B34" s="101"/>
      <c r="C34" s="101"/>
      <c r="D34" s="98"/>
      <c r="E34" s="98"/>
      <c r="F34" s="93">
        <f>SUM(D34-E34)</f>
        <v>0</v>
      </c>
      <c r="G34" s="93">
        <f t="shared" si="0"/>
        <v>0</v>
      </c>
      <c r="H34" s="99"/>
      <c r="I34" s="95"/>
      <c r="K34" s="211"/>
      <c r="L34" s="197"/>
      <c r="M34" s="197"/>
      <c r="N34" s="197"/>
      <c r="O34" s="197"/>
      <c r="P34" s="197"/>
    </row>
    <row r="35" spans="1:16" ht="16.5" customHeight="1" thickBot="1" x14ac:dyDescent="0.35">
      <c r="A35" s="100"/>
      <c r="B35" s="101"/>
      <c r="C35" s="101"/>
      <c r="D35" s="98"/>
      <c r="E35" s="98"/>
      <c r="F35" s="93">
        <f>SUM(D35-E35)</f>
        <v>0</v>
      </c>
      <c r="G35" s="93">
        <f t="shared" si="0"/>
        <v>0</v>
      </c>
      <c r="H35" s="99"/>
      <c r="I35" s="95"/>
      <c r="K35" s="211"/>
      <c r="L35" s="197"/>
      <c r="M35" s="197"/>
      <c r="N35" s="197"/>
      <c r="O35" s="197"/>
      <c r="P35" s="197"/>
    </row>
    <row r="36" spans="1:16" ht="16.5" customHeight="1" thickBot="1" x14ac:dyDescent="0.35">
      <c r="A36" s="100"/>
      <c r="B36" s="101"/>
      <c r="C36" s="101"/>
      <c r="D36" s="98"/>
      <c r="E36" s="98"/>
      <c r="F36" s="93">
        <f t="shared" ref="F36:F44" si="1">SUM(D36-E36)</f>
        <v>0</v>
      </c>
      <c r="G36" s="93">
        <f t="shared" si="0"/>
        <v>0</v>
      </c>
      <c r="H36" s="99"/>
      <c r="I36" s="95"/>
      <c r="J36" s="212"/>
      <c r="K36" s="212"/>
      <c r="L36" s="212"/>
      <c r="M36" s="212"/>
      <c r="N36" s="212"/>
      <c r="O36" s="212"/>
    </row>
    <row r="37" spans="1:16" ht="16.5" customHeight="1" thickBot="1" x14ac:dyDescent="0.35">
      <c r="A37" s="100"/>
      <c r="B37" s="101"/>
      <c r="C37" s="101"/>
      <c r="D37" s="98"/>
      <c r="E37" s="98"/>
      <c r="F37" s="93">
        <f t="shared" si="1"/>
        <v>0</v>
      </c>
      <c r="G37" s="93">
        <f t="shared" si="0"/>
        <v>0</v>
      </c>
      <c r="H37" s="99"/>
      <c r="I37" s="95"/>
      <c r="J37" s="213"/>
      <c r="K37" s="196"/>
      <c r="L37" s="196"/>
      <c r="M37" s="196"/>
      <c r="N37" s="196"/>
      <c r="O37" s="196"/>
    </row>
    <row r="38" spans="1:16" ht="16.5" customHeight="1" thickBot="1" x14ac:dyDescent="0.35">
      <c r="A38" s="88" t="s">
        <v>143</v>
      </c>
      <c r="B38" s="89"/>
      <c r="C38" s="69"/>
      <c r="D38" s="102"/>
      <c r="E38" s="102"/>
      <c r="F38" s="80"/>
      <c r="G38" s="80"/>
      <c r="H38" s="86"/>
      <c r="I38" s="87"/>
      <c r="J38" s="214"/>
      <c r="K38" s="196"/>
      <c r="L38" s="215"/>
      <c r="M38" s="215"/>
      <c r="N38" s="215"/>
      <c r="O38" s="196"/>
    </row>
    <row r="39" spans="1:16" ht="16.5" customHeight="1" thickBot="1" x14ac:dyDescent="0.35">
      <c r="A39" s="90"/>
      <c r="B39" s="103"/>
      <c r="C39" s="104"/>
      <c r="D39" s="98"/>
      <c r="E39" s="98"/>
      <c r="F39" s="93">
        <f t="shared" si="1"/>
        <v>0</v>
      </c>
      <c r="G39" s="93">
        <f t="shared" si="0"/>
        <v>0</v>
      </c>
      <c r="H39" s="99"/>
      <c r="I39" s="95"/>
      <c r="J39" s="199"/>
      <c r="K39" s="197"/>
      <c r="L39" s="197"/>
      <c r="M39" s="197"/>
      <c r="N39" s="197"/>
      <c r="O39" s="197"/>
    </row>
    <row r="40" spans="1:16" ht="16.5" customHeight="1" thickBot="1" x14ac:dyDescent="0.35">
      <c r="A40" s="90"/>
      <c r="B40" s="103"/>
      <c r="C40" s="104"/>
      <c r="D40" s="98"/>
      <c r="E40" s="98"/>
      <c r="F40" s="93">
        <f t="shared" si="1"/>
        <v>0</v>
      </c>
      <c r="G40" s="93">
        <f t="shared" si="0"/>
        <v>0</v>
      </c>
      <c r="H40" s="99"/>
      <c r="I40" s="95"/>
      <c r="J40" s="199"/>
      <c r="K40" s="197"/>
      <c r="L40" s="197"/>
      <c r="M40" s="197"/>
      <c r="N40" s="197"/>
      <c r="O40" s="197"/>
    </row>
    <row r="41" spans="1:16" ht="16.5" customHeight="1" thickBot="1" x14ac:dyDescent="0.35">
      <c r="A41" s="90"/>
      <c r="B41" s="103"/>
      <c r="C41" s="104"/>
      <c r="D41" s="98"/>
      <c r="E41" s="98"/>
      <c r="F41" s="93">
        <f t="shared" si="1"/>
        <v>0</v>
      </c>
      <c r="G41" s="93">
        <f t="shared" si="0"/>
        <v>0</v>
      </c>
      <c r="H41" s="99"/>
      <c r="I41" s="95"/>
    </row>
    <row r="42" spans="1:16" ht="16.5" customHeight="1" thickBot="1" x14ac:dyDescent="0.35">
      <c r="A42" s="90"/>
      <c r="B42" s="103"/>
      <c r="C42" s="104"/>
      <c r="D42" s="98"/>
      <c r="E42" s="98"/>
      <c r="F42" s="93">
        <f t="shared" si="1"/>
        <v>0</v>
      </c>
      <c r="G42" s="93">
        <f t="shared" si="0"/>
        <v>0</v>
      </c>
      <c r="H42" s="99"/>
      <c r="I42" s="95"/>
    </row>
    <row r="43" spans="1:16" ht="16.5" customHeight="1" thickBot="1" x14ac:dyDescent="0.35">
      <c r="A43" s="105"/>
      <c r="B43" s="106"/>
      <c r="C43" s="107"/>
      <c r="D43" s="98"/>
      <c r="E43" s="98"/>
      <c r="F43" s="93">
        <f t="shared" si="1"/>
        <v>0</v>
      </c>
      <c r="G43" s="93">
        <f t="shared" si="0"/>
        <v>0</v>
      </c>
      <c r="H43" s="99"/>
      <c r="I43" s="95"/>
    </row>
    <row r="44" spans="1:16" ht="16.5" customHeight="1" thickBot="1" x14ac:dyDescent="0.35">
      <c r="A44" s="90"/>
      <c r="B44" s="103"/>
      <c r="C44" s="104"/>
      <c r="D44" s="98"/>
      <c r="E44" s="98"/>
      <c r="F44" s="93">
        <f t="shared" si="1"/>
        <v>0</v>
      </c>
      <c r="G44" s="93">
        <f>C44*F44</f>
        <v>0</v>
      </c>
      <c r="H44" s="99"/>
      <c r="I44" s="95"/>
    </row>
    <row r="45" spans="1:16" ht="16.5" customHeight="1" x14ac:dyDescent="0.25">
      <c r="A45" s="108" t="s">
        <v>144</v>
      </c>
      <c r="B45" s="109"/>
      <c r="C45" s="110"/>
      <c r="D45" s="111"/>
      <c r="E45" s="111"/>
      <c r="F45" s="112"/>
      <c r="G45" s="112"/>
      <c r="H45" s="113"/>
      <c r="I45" s="114"/>
    </row>
    <row r="46" spans="1:16" ht="16.5" customHeight="1" x14ac:dyDescent="0.25">
      <c r="A46" s="108" t="s">
        <v>145</v>
      </c>
      <c r="B46" s="109"/>
      <c r="C46" s="115"/>
      <c r="D46" s="116"/>
      <c r="E46" s="116"/>
      <c r="F46" s="116"/>
      <c r="G46" s="116"/>
      <c r="H46" s="117"/>
      <c r="I46" s="118"/>
    </row>
    <row r="47" spans="1:16" ht="20.100000000000001" customHeight="1" x14ac:dyDescent="0.25">
      <c r="A47" s="119"/>
      <c r="B47" s="120"/>
      <c r="C47" s="121" t="s">
        <v>146</v>
      </c>
      <c r="D47" s="122" t="s">
        <v>147</v>
      </c>
      <c r="E47" s="122"/>
      <c r="F47" s="116"/>
      <c r="G47" s="123">
        <f>+SUM(G32:G44)</f>
        <v>0</v>
      </c>
      <c r="H47" s="124"/>
      <c r="I47" s="125"/>
    </row>
    <row r="48" spans="1:16" ht="21" customHeight="1" x14ac:dyDescent="0.3">
      <c r="A48" s="64"/>
      <c r="B48" s="65"/>
      <c r="C48" s="121" t="s">
        <v>148</v>
      </c>
      <c r="D48" s="38" t="s">
        <v>149</v>
      </c>
      <c r="E48"/>
      <c r="F48" s="126"/>
      <c r="G48" s="127"/>
      <c r="I48" s="70"/>
    </row>
    <row r="49" spans="1:9" ht="21" customHeight="1" x14ac:dyDescent="0.3">
      <c r="A49" s="64"/>
      <c r="B49" s="65"/>
      <c r="C49" s="121" t="s">
        <v>150</v>
      </c>
      <c r="D49" s="128" t="s">
        <v>151</v>
      </c>
      <c r="E49"/>
      <c r="F49" s="129"/>
      <c r="G49" s="123">
        <f>-G47*F48</f>
        <v>0</v>
      </c>
      <c r="I49" s="70"/>
    </row>
    <row r="50" spans="1:9" ht="21" customHeight="1" x14ac:dyDescent="0.3">
      <c r="A50" s="64"/>
      <c r="B50" s="65"/>
      <c r="C50" s="121" t="s">
        <v>152</v>
      </c>
      <c r="D50" s="128" t="s">
        <v>153</v>
      </c>
      <c r="E50" s="128"/>
      <c r="F50" s="128"/>
      <c r="G50" s="130" t="s">
        <v>93</v>
      </c>
      <c r="I50" s="70"/>
    </row>
    <row r="51" spans="1:9" ht="21" customHeight="1" x14ac:dyDescent="0.3">
      <c r="A51" s="64"/>
      <c r="B51" s="65"/>
      <c r="C51" s="121" t="s">
        <v>154</v>
      </c>
      <c r="D51" s="128" t="s">
        <v>155</v>
      </c>
      <c r="E51" s="128"/>
      <c r="F51" s="128"/>
      <c r="G51" s="123">
        <f>SUM(G47:G50)</f>
        <v>0</v>
      </c>
      <c r="H51" s="65" t="s">
        <v>156</v>
      </c>
      <c r="I51" s="131"/>
    </row>
    <row r="52" spans="1:9" ht="21" customHeight="1" x14ac:dyDescent="0.3">
      <c r="A52" s="64"/>
      <c r="B52" s="65"/>
      <c r="C52" s="121" t="s">
        <v>157</v>
      </c>
      <c r="D52" s="128" t="s">
        <v>158</v>
      </c>
      <c r="E52" s="128"/>
      <c r="F52" s="128"/>
      <c r="G52" s="123">
        <f>G51*12</f>
        <v>0</v>
      </c>
      <c r="H52" s="65" t="s">
        <v>159</v>
      </c>
      <c r="I52" s="131"/>
    </row>
    <row r="53" spans="1:9" ht="21" customHeight="1" thickBot="1" x14ac:dyDescent="0.35">
      <c r="A53" s="132"/>
      <c r="B53"/>
      <c r="C53" s="121" t="s">
        <v>160</v>
      </c>
      <c r="D53" s="64"/>
      <c r="F53" s="133" t="s">
        <v>161</v>
      </c>
      <c r="G53" s="134"/>
      <c r="H53" s="128"/>
      <c r="I53" s="131"/>
    </row>
    <row r="54" spans="1:9" ht="15.6" thickBot="1" x14ac:dyDescent="0.3">
      <c r="A54" s="73"/>
      <c r="B54" s="66"/>
      <c r="C54" s="66"/>
      <c r="D54" s="66"/>
      <c r="E54" s="66"/>
      <c r="F54" s="66"/>
      <c r="G54" s="66"/>
      <c r="H54" s="66"/>
      <c r="I54" s="67"/>
    </row>
    <row r="56" spans="1:9" ht="22.8" x14ac:dyDescent="0.4">
      <c r="A56" s="35"/>
      <c r="B56" s="35"/>
      <c r="C56" s="36"/>
      <c r="D56" s="36"/>
      <c r="E56" s="37"/>
      <c r="F56" s="36"/>
      <c r="G56" s="36"/>
      <c r="H56" s="36"/>
      <c r="I56" s="36"/>
    </row>
    <row r="57" spans="1:9" ht="23.4" thickBot="1" x14ac:dyDescent="0.45">
      <c r="A57" s="35" t="s">
        <v>224</v>
      </c>
      <c r="B57" s="35"/>
      <c r="C57" s="36"/>
      <c r="D57" s="36"/>
      <c r="E57" s="37"/>
      <c r="F57" s="36"/>
      <c r="G57" s="36"/>
      <c r="H57" s="36"/>
      <c r="I57" s="36"/>
    </row>
    <row r="58" spans="1:9" ht="15.6" x14ac:dyDescent="0.3">
      <c r="A58" s="135" t="s">
        <v>162</v>
      </c>
      <c r="B58" s="136"/>
      <c r="C58" s="137"/>
      <c r="D58" s="137"/>
      <c r="E58" s="137"/>
      <c r="F58" s="136" t="s">
        <v>163</v>
      </c>
      <c r="G58" s="137"/>
      <c r="H58" s="137"/>
      <c r="I58" s="138"/>
    </row>
    <row r="59" spans="1:9" ht="20.100000000000001" customHeight="1" x14ac:dyDescent="0.25">
      <c r="A59" s="139" t="s">
        <v>164</v>
      </c>
      <c r="B59" s="140"/>
      <c r="C59" s="141" t="s">
        <v>165</v>
      </c>
      <c r="D59" s="142"/>
      <c r="E59" s="140"/>
      <c r="F59" s="140"/>
      <c r="G59" s="141" t="s">
        <v>166</v>
      </c>
      <c r="H59" s="143"/>
      <c r="I59" s="144"/>
    </row>
    <row r="60" spans="1:9" ht="20.100000000000001" customHeight="1" x14ac:dyDescent="0.25">
      <c r="A60" s="139"/>
      <c r="B60" s="140"/>
      <c r="C60" s="141" t="s">
        <v>167</v>
      </c>
      <c r="D60" s="145" t="e">
        <f>D59/G52</f>
        <v>#DIV/0!</v>
      </c>
      <c r="E60" s="140"/>
      <c r="F60" s="140"/>
      <c r="G60" s="141" t="s">
        <v>14</v>
      </c>
      <c r="H60" s="146"/>
      <c r="I60" s="144"/>
    </row>
    <row r="61" spans="1:9" ht="20.100000000000001" customHeight="1" x14ac:dyDescent="0.25">
      <c r="A61" s="139" t="s">
        <v>168</v>
      </c>
      <c r="B61" s="140"/>
      <c r="C61" s="141"/>
      <c r="D61" s="141"/>
      <c r="E61" s="140"/>
      <c r="F61" s="140"/>
      <c r="G61" s="141" t="s">
        <v>169</v>
      </c>
      <c r="H61" s="146"/>
      <c r="I61" s="144"/>
    </row>
    <row r="62" spans="1:9" ht="20.100000000000001" customHeight="1" x14ac:dyDescent="0.25">
      <c r="A62" s="139"/>
      <c r="B62" s="140"/>
      <c r="C62" s="141" t="s">
        <v>170</v>
      </c>
      <c r="D62" s="147"/>
      <c r="E62" s="140"/>
      <c r="F62" s="140"/>
      <c r="G62" s="148"/>
      <c r="H62" s="146"/>
      <c r="I62" s="144"/>
    </row>
    <row r="63" spans="1:9" ht="20.100000000000001" customHeight="1" x14ac:dyDescent="0.25">
      <c r="A63" s="139"/>
      <c r="B63" s="140"/>
      <c r="C63" s="141" t="s">
        <v>171</v>
      </c>
      <c r="D63" s="149"/>
      <c r="E63" s="140"/>
      <c r="F63" s="140"/>
      <c r="G63" s="148"/>
      <c r="H63" s="146"/>
      <c r="I63" s="144"/>
    </row>
    <row r="64" spans="1:9" ht="20.100000000000001" customHeight="1" x14ac:dyDescent="0.25">
      <c r="A64" s="139"/>
      <c r="B64" s="140"/>
      <c r="C64" s="141" t="s">
        <v>172</v>
      </c>
      <c r="D64" s="149"/>
      <c r="E64" s="140"/>
      <c r="F64" s="140"/>
      <c r="G64" s="150"/>
      <c r="H64" s="151"/>
      <c r="I64" s="144"/>
    </row>
    <row r="65" spans="1:10" ht="20.100000000000001" customHeight="1" x14ac:dyDescent="0.25">
      <c r="A65" s="152"/>
      <c r="B65" s="153"/>
      <c r="C65" s="150" t="s">
        <v>173</v>
      </c>
      <c r="D65" s="149"/>
      <c r="E65" s="140"/>
      <c r="F65" s="140"/>
      <c r="I65" s="144"/>
    </row>
    <row r="66" spans="1:10" ht="20.100000000000001" customHeight="1" x14ac:dyDescent="0.3">
      <c r="A66" s="139"/>
      <c r="B66" s="140"/>
      <c r="C66" s="154" t="s">
        <v>174</v>
      </c>
      <c r="D66" s="145">
        <f>SUM(D62:D65)</f>
        <v>0</v>
      </c>
      <c r="E66"/>
      <c r="F66" s="140"/>
      <c r="G66" s="154" t="s">
        <v>175</v>
      </c>
      <c r="H66" s="145">
        <f>SUM(H59:H64)</f>
        <v>0</v>
      </c>
      <c r="I66" s="144"/>
    </row>
    <row r="67" spans="1:10" ht="20.100000000000001" customHeight="1" x14ac:dyDescent="0.3">
      <c r="A67" s="139"/>
      <c r="B67" s="140"/>
      <c r="C67" s="154" t="s">
        <v>176</v>
      </c>
      <c r="D67" s="145">
        <f>D59+D66</f>
        <v>0</v>
      </c>
      <c r="E67"/>
      <c r="F67" s="140"/>
      <c r="I67" s="144"/>
    </row>
    <row r="68" spans="1:10" ht="20.100000000000001" customHeight="1" x14ac:dyDescent="0.3">
      <c r="A68" s="139"/>
      <c r="B68" s="140"/>
      <c r="C68" s="140"/>
      <c r="D68" s="140"/>
      <c r="E68" s="140"/>
      <c r="F68" s="140"/>
      <c r="I68" s="155"/>
    </row>
    <row r="69" spans="1:10" ht="20.100000000000001" customHeight="1" x14ac:dyDescent="0.3">
      <c r="A69" s="156" t="s">
        <v>177</v>
      </c>
      <c r="B69" s="157"/>
      <c r="C69" s="140"/>
      <c r="D69" s="140"/>
      <c r="E69" s="140"/>
      <c r="F69" s="140"/>
      <c r="G69" s="140"/>
      <c r="H69" s="140"/>
      <c r="I69" s="144"/>
    </row>
    <row r="70" spans="1:10" ht="20.100000000000001" customHeight="1" x14ac:dyDescent="0.3">
      <c r="A70" s="139"/>
      <c r="B70" s="140"/>
      <c r="C70" s="141" t="s">
        <v>178</v>
      </c>
      <c r="D70" s="147"/>
      <c r="E70" s="140"/>
      <c r="F70" s="157" t="s">
        <v>179</v>
      </c>
      <c r="G70" s="140"/>
      <c r="H70" s="140"/>
      <c r="I70" s="144"/>
    </row>
    <row r="71" spans="1:10" ht="20.100000000000001" customHeight="1" x14ac:dyDescent="0.25">
      <c r="A71" s="139"/>
      <c r="B71" s="140"/>
      <c r="C71" s="141" t="s">
        <v>180</v>
      </c>
      <c r="D71" s="149"/>
      <c r="E71" s="140"/>
      <c r="F71" s="140"/>
      <c r="G71" s="141" t="s">
        <v>181</v>
      </c>
      <c r="H71" s="147"/>
      <c r="I71" s="144"/>
    </row>
    <row r="72" spans="1:10" ht="20.100000000000001" customHeight="1" x14ac:dyDescent="0.25">
      <c r="A72" s="139"/>
      <c r="B72" s="140"/>
      <c r="C72" s="141" t="s">
        <v>182</v>
      </c>
      <c r="D72" s="149"/>
      <c r="E72" s="140"/>
      <c r="F72" s="140"/>
      <c r="G72" s="150"/>
      <c r="H72" s="149"/>
      <c r="I72" s="144"/>
    </row>
    <row r="73" spans="1:10" ht="20.100000000000001" customHeight="1" x14ac:dyDescent="0.3">
      <c r="A73" s="139"/>
      <c r="B73" s="140"/>
      <c r="C73" s="141" t="s">
        <v>183</v>
      </c>
      <c r="D73" s="149"/>
      <c r="E73" s="140"/>
      <c r="F73" s="140"/>
      <c r="G73" s="154" t="s">
        <v>184</v>
      </c>
      <c r="H73" s="145">
        <f>SUM(H71:H72)</f>
        <v>0</v>
      </c>
      <c r="I73" s="155"/>
    </row>
    <row r="74" spans="1:10" ht="20.100000000000001" customHeight="1" x14ac:dyDescent="0.25">
      <c r="A74" s="139"/>
      <c r="B74" s="140"/>
      <c r="C74" s="141" t="s">
        <v>185</v>
      </c>
      <c r="D74" s="149"/>
      <c r="E74" s="140"/>
      <c r="I74" s="144"/>
    </row>
    <row r="75" spans="1:10" ht="20.100000000000001" customHeight="1" x14ac:dyDescent="0.25">
      <c r="A75" s="139"/>
      <c r="B75" s="140"/>
      <c r="C75" s="141" t="s">
        <v>186</v>
      </c>
      <c r="D75" s="149"/>
      <c r="E75" s="140"/>
      <c r="F75" s="140"/>
      <c r="G75" s="140"/>
      <c r="H75" s="140"/>
      <c r="I75" s="144"/>
    </row>
    <row r="76" spans="1:10" ht="20.100000000000001" customHeight="1" x14ac:dyDescent="0.3">
      <c r="A76" s="139"/>
      <c r="B76" s="140"/>
      <c r="C76" s="150"/>
      <c r="D76" s="149"/>
      <c r="E76"/>
      <c r="F76" s="157" t="s">
        <v>187</v>
      </c>
      <c r="G76" s="140"/>
      <c r="H76" s="140"/>
      <c r="I76" s="158">
        <f>D67+D78+H66+H73</f>
        <v>0</v>
      </c>
    </row>
    <row r="77" spans="1:10" ht="20.100000000000001" customHeight="1" thickBot="1" x14ac:dyDescent="0.35">
      <c r="A77" s="139"/>
      <c r="B77" s="140"/>
      <c r="C77" s="150"/>
      <c r="D77" s="149"/>
      <c r="E77"/>
      <c r="F77" s="157" t="s">
        <v>188</v>
      </c>
      <c r="G77" s="140"/>
      <c r="H77" s="140"/>
      <c r="I77" s="155"/>
    </row>
    <row r="78" spans="1:10" ht="20.100000000000001" customHeight="1" thickBot="1" x14ac:dyDescent="0.35">
      <c r="A78" s="139"/>
      <c r="B78" s="140"/>
      <c r="C78" s="154" t="s">
        <v>189</v>
      </c>
      <c r="D78" s="145">
        <f>SUM(D70:D77)</f>
        <v>0</v>
      </c>
      <c r="E78"/>
      <c r="F78" s="157" t="s">
        <v>190</v>
      </c>
      <c r="G78" s="140"/>
      <c r="H78" s="140"/>
      <c r="I78" s="159"/>
    </row>
    <row r="79" spans="1:10" ht="20.100000000000001" customHeight="1" thickBot="1" x14ac:dyDescent="0.35">
      <c r="A79" s="139"/>
      <c r="B79" s="140"/>
      <c r="C79" s="140"/>
      <c r="D79" s="140"/>
      <c r="E79"/>
      <c r="F79" s="157" t="s">
        <v>191</v>
      </c>
      <c r="G79" s="140"/>
      <c r="H79" s="140"/>
      <c r="I79" s="158">
        <f>I76+I78</f>
        <v>0</v>
      </c>
    </row>
    <row r="80" spans="1:10" ht="20.100000000000001" customHeight="1" thickBot="1" x14ac:dyDescent="0.35">
      <c r="A80" s="160"/>
      <c r="D80"/>
      <c r="E80"/>
      <c r="F80" s="161" t="s">
        <v>192</v>
      </c>
      <c r="G80" s="162"/>
      <c r="I80" s="70"/>
      <c r="J80" s="128"/>
    </row>
    <row r="81" spans="1:9" ht="20.100000000000001" customHeight="1" thickBot="1" x14ac:dyDescent="0.35">
      <c r="A81" s="73"/>
      <c r="B81" s="66"/>
      <c r="C81" s="66"/>
      <c r="D81" s="163"/>
      <c r="E81" s="163"/>
      <c r="F81" s="164"/>
      <c r="G81" s="165"/>
      <c r="H81" s="66"/>
      <c r="I81" s="67"/>
    </row>
    <row r="84" spans="1:9" ht="22.8" x14ac:dyDescent="0.4">
      <c r="A84" s="35"/>
      <c r="B84" s="35"/>
      <c r="C84" s="36"/>
      <c r="D84" s="36"/>
      <c r="E84" s="37"/>
      <c r="F84" s="36"/>
      <c r="G84" s="36"/>
      <c r="H84" s="36"/>
      <c r="I84" s="36"/>
    </row>
    <row r="85" spans="1:9" ht="23.4" thickBot="1" x14ac:dyDescent="0.45">
      <c r="A85" s="35" t="s">
        <v>225</v>
      </c>
      <c r="B85" s="35"/>
      <c r="C85" s="36"/>
      <c r="D85" s="36"/>
      <c r="E85" s="37"/>
      <c r="F85" s="36"/>
      <c r="G85" s="36"/>
      <c r="H85" s="36"/>
      <c r="I85" s="36"/>
    </row>
    <row r="86" spans="1:9" ht="20.100000000000001" customHeight="1" x14ac:dyDescent="0.25">
      <c r="A86" s="166"/>
      <c r="B86" s="167"/>
      <c r="C86" s="76"/>
      <c r="D86" s="76"/>
      <c r="E86" s="76"/>
      <c r="F86" s="76"/>
      <c r="G86" s="76"/>
      <c r="H86" s="76"/>
      <c r="I86" s="168"/>
    </row>
    <row r="87" spans="1:9" ht="20.100000000000001" customHeight="1" x14ac:dyDescent="0.25">
      <c r="A87" s="79" t="s">
        <v>193</v>
      </c>
      <c r="B87" s="80"/>
      <c r="C87" s="80" t="s">
        <v>194</v>
      </c>
      <c r="D87" s="80" t="s">
        <v>195</v>
      </c>
      <c r="E87" s="80" t="s">
        <v>196</v>
      </c>
      <c r="F87" s="80" t="s">
        <v>197</v>
      </c>
      <c r="G87" s="80" t="s">
        <v>198</v>
      </c>
      <c r="H87" s="80" t="s">
        <v>199</v>
      </c>
      <c r="I87" s="81" t="s">
        <v>198</v>
      </c>
    </row>
    <row r="88" spans="1:9" ht="20.100000000000001" customHeight="1" x14ac:dyDescent="0.25">
      <c r="A88" s="71"/>
      <c r="B88" s="72"/>
      <c r="C88" s="169"/>
      <c r="D88" s="170" t="s">
        <v>200</v>
      </c>
      <c r="E88" s="170" t="s">
        <v>201</v>
      </c>
      <c r="F88" s="80" t="s">
        <v>202</v>
      </c>
      <c r="G88" s="80" t="s">
        <v>104</v>
      </c>
      <c r="H88" s="80" t="s">
        <v>203</v>
      </c>
      <c r="I88" s="81" t="s">
        <v>204</v>
      </c>
    </row>
    <row r="89" spans="1:9" ht="20.100000000000001" customHeight="1" x14ac:dyDescent="0.25">
      <c r="A89" s="71"/>
      <c r="B89" s="72"/>
      <c r="C89" s="297" t="s">
        <v>205</v>
      </c>
      <c r="D89" s="297"/>
      <c r="E89" s="170"/>
      <c r="F89" s="80" t="s">
        <v>206</v>
      </c>
      <c r="G89" s="80"/>
      <c r="H89" s="80"/>
      <c r="I89" s="81" t="s">
        <v>207</v>
      </c>
    </row>
    <row r="90" spans="1:9" ht="20.100000000000001" customHeight="1" x14ac:dyDescent="0.25">
      <c r="A90" s="171"/>
      <c r="B90" s="121"/>
      <c r="C90" s="172">
        <f>G53</f>
        <v>0</v>
      </c>
      <c r="D90" s="172">
        <f>G80</f>
        <v>0</v>
      </c>
      <c r="E90" s="173"/>
      <c r="F90" s="173"/>
      <c r="G90" s="173"/>
      <c r="H90" s="173"/>
      <c r="I90" s="174"/>
    </row>
    <row r="91" spans="1:9" ht="20.100000000000001" customHeight="1" x14ac:dyDescent="0.25">
      <c r="A91" s="175">
        <v>1</v>
      </c>
      <c r="B91" s="176"/>
      <c r="C91" s="177">
        <f>G52</f>
        <v>0</v>
      </c>
      <c r="D91" s="177">
        <f>I76</f>
        <v>0</v>
      </c>
      <c r="E91" s="177">
        <f>I78</f>
        <v>0</v>
      </c>
      <c r="F91" s="177">
        <f>C91-D91-E91</f>
        <v>0</v>
      </c>
      <c r="G91" s="177">
        <f>'[1]SEC C - Sources of Funds'!I26</f>
        <v>0</v>
      </c>
      <c r="H91" s="177">
        <f t="shared" ref="H91:H105" si="2">F91-G91</f>
        <v>0</v>
      </c>
      <c r="I91" s="178" t="e">
        <f t="shared" ref="I91:I105" si="3">F91/G91</f>
        <v>#DIV/0!</v>
      </c>
    </row>
    <row r="92" spans="1:9" ht="20.100000000000001" customHeight="1" x14ac:dyDescent="0.25">
      <c r="A92" s="175">
        <v>2</v>
      </c>
      <c r="B92" s="176"/>
      <c r="C92" s="177">
        <f t="shared" ref="C92:C105" si="4">(C91+(C$90*C91))</f>
        <v>0</v>
      </c>
      <c r="D92" s="177">
        <f t="shared" ref="D92:D105" si="5">(D91+(D$90*D91))</f>
        <v>0</v>
      </c>
      <c r="E92" s="177">
        <f t="shared" ref="E92:E105" si="6">(E91+(E$90*E91))</f>
        <v>0</v>
      </c>
      <c r="F92" s="177">
        <f>C92-D92-E92</f>
        <v>0</v>
      </c>
      <c r="G92" s="177">
        <f>G91</f>
        <v>0</v>
      </c>
      <c r="H92" s="177">
        <f t="shared" si="2"/>
        <v>0</v>
      </c>
      <c r="I92" s="178" t="e">
        <f t="shared" si="3"/>
        <v>#DIV/0!</v>
      </c>
    </row>
    <row r="93" spans="1:9" ht="20.100000000000001" customHeight="1" x14ac:dyDescent="0.25">
      <c r="A93" s="175">
        <v>3</v>
      </c>
      <c r="B93" s="176"/>
      <c r="C93" s="177">
        <f t="shared" si="4"/>
        <v>0</v>
      </c>
      <c r="D93" s="177">
        <f t="shared" si="5"/>
        <v>0</v>
      </c>
      <c r="E93" s="177">
        <f t="shared" si="6"/>
        <v>0</v>
      </c>
      <c r="F93" s="177">
        <f>C93-D93-E93</f>
        <v>0</v>
      </c>
      <c r="G93" s="177">
        <f t="shared" ref="G93:G105" si="7">G92</f>
        <v>0</v>
      </c>
      <c r="H93" s="177">
        <f t="shared" si="2"/>
        <v>0</v>
      </c>
      <c r="I93" s="178" t="e">
        <f t="shared" si="3"/>
        <v>#DIV/0!</v>
      </c>
    </row>
    <row r="94" spans="1:9" ht="20.100000000000001" customHeight="1" x14ac:dyDescent="0.25">
      <c r="A94" s="175">
        <v>4</v>
      </c>
      <c r="B94" s="176"/>
      <c r="C94" s="177">
        <f t="shared" si="4"/>
        <v>0</v>
      </c>
      <c r="D94" s="177">
        <f t="shared" si="5"/>
        <v>0</v>
      </c>
      <c r="E94" s="177">
        <f t="shared" si="6"/>
        <v>0</v>
      </c>
      <c r="F94" s="177">
        <f>C94-D94-E94</f>
        <v>0</v>
      </c>
      <c r="G94" s="177">
        <f t="shared" si="7"/>
        <v>0</v>
      </c>
      <c r="H94" s="177">
        <f t="shared" si="2"/>
        <v>0</v>
      </c>
      <c r="I94" s="178" t="e">
        <f t="shared" si="3"/>
        <v>#DIV/0!</v>
      </c>
    </row>
    <row r="95" spans="1:9" ht="20.100000000000001" customHeight="1" x14ac:dyDescent="0.25">
      <c r="A95" s="175">
        <v>5</v>
      </c>
      <c r="B95" s="176"/>
      <c r="C95" s="177">
        <f t="shared" si="4"/>
        <v>0</v>
      </c>
      <c r="D95" s="177">
        <f t="shared" si="5"/>
        <v>0</v>
      </c>
      <c r="E95" s="177">
        <f t="shared" si="6"/>
        <v>0</v>
      </c>
      <c r="F95" s="177">
        <f>C95-D95-E95</f>
        <v>0</v>
      </c>
      <c r="G95" s="177">
        <f t="shared" si="7"/>
        <v>0</v>
      </c>
      <c r="H95" s="177">
        <f t="shared" si="2"/>
        <v>0</v>
      </c>
      <c r="I95" s="178" t="e">
        <f t="shared" si="3"/>
        <v>#DIV/0!</v>
      </c>
    </row>
    <row r="96" spans="1:9" ht="20.100000000000001" customHeight="1" x14ac:dyDescent="0.25">
      <c r="A96" s="175">
        <v>6</v>
      </c>
      <c r="B96" s="176"/>
      <c r="C96" s="177">
        <f t="shared" si="4"/>
        <v>0</v>
      </c>
      <c r="D96" s="177">
        <f t="shared" si="5"/>
        <v>0</v>
      </c>
      <c r="E96" s="177">
        <f t="shared" si="6"/>
        <v>0</v>
      </c>
      <c r="F96" s="177">
        <f t="shared" ref="F96:F105" si="8">C96-D96-E96</f>
        <v>0</v>
      </c>
      <c r="G96" s="177">
        <f t="shared" si="7"/>
        <v>0</v>
      </c>
      <c r="H96" s="177">
        <f t="shared" si="2"/>
        <v>0</v>
      </c>
      <c r="I96" s="178" t="e">
        <f t="shared" si="3"/>
        <v>#DIV/0!</v>
      </c>
    </row>
    <row r="97" spans="1:9" ht="20.100000000000001" customHeight="1" x14ac:dyDescent="0.25">
      <c r="A97" s="175">
        <v>7</v>
      </c>
      <c r="B97" s="176"/>
      <c r="C97" s="177">
        <f t="shared" si="4"/>
        <v>0</v>
      </c>
      <c r="D97" s="177">
        <f t="shared" si="5"/>
        <v>0</v>
      </c>
      <c r="E97" s="177">
        <f t="shared" si="6"/>
        <v>0</v>
      </c>
      <c r="F97" s="177">
        <f t="shared" si="8"/>
        <v>0</v>
      </c>
      <c r="G97" s="177">
        <f t="shared" si="7"/>
        <v>0</v>
      </c>
      <c r="H97" s="177">
        <f t="shared" si="2"/>
        <v>0</v>
      </c>
      <c r="I97" s="178" t="e">
        <f t="shared" si="3"/>
        <v>#DIV/0!</v>
      </c>
    </row>
    <row r="98" spans="1:9" ht="20.100000000000001" customHeight="1" x14ac:dyDescent="0.25">
      <c r="A98" s="175">
        <v>8</v>
      </c>
      <c r="B98" s="176"/>
      <c r="C98" s="177">
        <f t="shared" si="4"/>
        <v>0</v>
      </c>
      <c r="D98" s="177">
        <f t="shared" si="5"/>
        <v>0</v>
      </c>
      <c r="E98" s="177">
        <f t="shared" si="6"/>
        <v>0</v>
      </c>
      <c r="F98" s="177">
        <f t="shared" si="8"/>
        <v>0</v>
      </c>
      <c r="G98" s="177">
        <f t="shared" si="7"/>
        <v>0</v>
      </c>
      <c r="H98" s="177">
        <f t="shared" si="2"/>
        <v>0</v>
      </c>
      <c r="I98" s="178" t="e">
        <f t="shared" si="3"/>
        <v>#DIV/0!</v>
      </c>
    </row>
    <row r="99" spans="1:9" ht="20.100000000000001" customHeight="1" x14ac:dyDescent="0.25">
      <c r="A99" s="175">
        <v>9</v>
      </c>
      <c r="B99" s="176"/>
      <c r="C99" s="177">
        <f t="shared" si="4"/>
        <v>0</v>
      </c>
      <c r="D99" s="177">
        <f t="shared" si="5"/>
        <v>0</v>
      </c>
      <c r="E99" s="177">
        <f t="shared" si="6"/>
        <v>0</v>
      </c>
      <c r="F99" s="177">
        <f t="shared" si="8"/>
        <v>0</v>
      </c>
      <c r="G99" s="177">
        <f t="shared" si="7"/>
        <v>0</v>
      </c>
      <c r="H99" s="177">
        <f t="shared" si="2"/>
        <v>0</v>
      </c>
      <c r="I99" s="178" t="e">
        <f t="shared" si="3"/>
        <v>#DIV/0!</v>
      </c>
    </row>
    <row r="100" spans="1:9" ht="20.100000000000001" customHeight="1" x14ac:dyDescent="0.25">
      <c r="A100" s="175">
        <v>10</v>
      </c>
      <c r="B100" s="176"/>
      <c r="C100" s="177">
        <f t="shared" si="4"/>
        <v>0</v>
      </c>
      <c r="D100" s="177">
        <f t="shared" si="5"/>
        <v>0</v>
      </c>
      <c r="E100" s="177">
        <f t="shared" si="6"/>
        <v>0</v>
      </c>
      <c r="F100" s="177">
        <f t="shared" si="8"/>
        <v>0</v>
      </c>
      <c r="G100" s="177">
        <f t="shared" si="7"/>
        <v>0</v>
      </c>
      <c r="H100" s="177">
        <f t="shared" si="2"/>
        <v>0</v>
      </c>
      <c r="I100" s="178" t="e">
        <f t="shared" si="3"/>
        <v>#DIV/0!</v>
      </c>
    </row>
    <row r="101" spans="1:9" ht="20.100000000000001" customHeight="1" x14ac:dyDescent="0.25">
      <c r="A101" s="175">
        <v>11</v>
      </c>
      <c r="B101" s="176"/>
      <c r="C101" s="177">
        <f t="shared" si="4"/>
        <v>0</v>
      </c>
      <c r="D101" s="177">
        <f t="shared" si="5"/>
        <v>0</v>
      </c>
      <c r="E101" s="177">
        <f t="shared" si="6"/>
        <v>0</v>
      </c>
      <c r="F101" s="177">
        <f t="shared" si="8"/>
        <v>0</v>
      </c>
      <c r="G101" s="177">
        <f t="shared" si="7"/>
        <v>0</v>
      </c>
      <c r="H101" s="177">
        <f t="shared" si="2"/>
        <v>0</v>
      </c>
      <c r="I101" s="178" t="e">
        <f t="shared" si="3"/>
        <v>#DIV/0!</v>
      </c>
    </row>
    <row r="102" spans="1:9" ht="20.100000000000001" customHeight="1" x14ac:dyDescent="0.25">
      <c r="A102" s="175">
        <v>12</v>
      </c>
      <c r="B102" s="176"/>
      <c r="C102" s="177">
        <f t="shared" si="4"/>
        <v>0</v>
      </c>
      <c r="D102" s="177">
        <f t="shared" si="5"/>
        <v>0</v>
      </c>
      <c r="E102" s="177">
        <f t="shared" si="6"/>
        <v>0</v>
      </c>
      <c r="F102" s="177">
        <f t="shared" si="8"/>
        <v>0</v>
      </c>
      <c r="G102" s="177">
        <f t="shared" si="7"/>
        <v>0</v>
      </c>
      <c r="H102" s="177">
        <f t="shared" si="2"/>
        <v>0</v>
      </c>
      <c r="I102" s="178" t="e">
        <f t="shared" si="3"/>
        <v>#DIV/0!</v>
      </c>
    </row>
    <row r="103" spans="1:9" ht="20.100000000000001" customHeight="1" x14ac:dyDescent="0.25">
      <c r="A103" s="175">
        <v>13</v>
      </c>
      <c r="B103" s="176"/>
      <c r="C103" s="177">
        <f t="shared" si="4"/>
        <v>0</v>
      </c>
      <c r="D103" s="177">
        <f t="shared" si="5"/>
        <v>0</v>
      </c>
      <c r="E103" s="177">
        <f t="shared" si="6"/>
        <v>0</v>
      </c>
      <c r="F103" s="177">
        <f t="shared" si="8"/>
        <v>0</v>
      </c>
      <c r="G103" s="177">
        <f t="shared" si="7"/>
        <v>0</v>
      </c>
      <c r="H103" s="177">
        <f t="shared" si="2"/>
        <v>0</v>
      </c>
      <c r="I103" s="178" t="e">
        <f t="shared" si="3"/>
        <v>#DIV/0!</v>
      </c>
    </row>
    <row r="104" spans="1:9" ht="20.100000000000001" customHeight="1" x14ac:dyDescent="0.25">
      <c r="A104" s="175">
        <v>14</v>
      </c>
      <c r="B104" s="176"/>
      <c r="C104" s="177">
        <f t="shared" si="4"/>
        <v>0</v>
      </c>
      <c r="D104" s="177">
        <f t="shared" si="5"/>
        <v>0</v>
      </c>
      <c r="E104" s="177">
        <f t="shared" si="6"/>
        <v>0</v>
      </c>
      <c r="F104" s="177">
        <f t="shared" si="8"/>
        <v>0</v>
      </c>
      <c r="G104" s="177">
        <f t="shared" si="7"/>
        <v>0</v>
      </c>
      <c r="H104" s="177">
        <f t="shared" si="2"/>
        <v>0</v>
      </c>
      <c r="I104" s="178" t="e">
        <f t="shared" si="3"/>
        <v>#DIV/0!</v>
      </c>
    </row>
    <row r="105" spans="1:9" ht="20.100000000000001" customHeight="1" x14ac:dyDescent="0.25">
      <c r="A105" s="175">
        <v>15</v>
      </c>
      <c r="B105" s="176"/>
      <c r="C105" s="177">
        <f t="shared" si="4"/>
        <v>0</v>
      </c>
      <c r="D105" s="177">
        <f t="shared" si="5"/>
        <v>0</v>
      </c>
      <c r="E105" s="177">
        <f t="shared" si="6"/>
        <v>0</v>
      </c>
      <c r="F105" s="177">
        <f t="shared" si="8"/>
        <v>0</v>
      </c>
      <c r="G105" s="177">
        <f t="shared" si="7"/>
        <v>0</v>
      </c>
      <c r="H105" s="177">
        <f t="shared" si="2"/>
        <v>0</v>
      </c>
      <c r="I105" s="178" t="e">
        <f t="shared" si="3"/>
        <v>#DIV/0!</v>
      </c>
    </row>
    <row r="106" spans="1:9" ht="20.100000000000001" customHeight="1" x14ac:dyDescent="0.25">
      <c r="A106" s="71"/>
      <c r="B106" s="72"/>
      <c r="D106" s="140"/>
      <c r="E106" s="140"/>
      <c r="F106" s="140"/>
      <c r="G106" s="140"/>
      <c r="H106" s="140"/>
      <c r="I106" s="144"/>
    </row>
    <row r="107" spans="1:9" ht="20.100000000000001" customHeight="1" thickBot="1" x14ac:dyDescent="0.3">
      <c r="A107" s="179" t="s">
        <v>208</v>
      </c>
      <c r="B107" s="180"/>
      <c r="C107" s="66"/>
      <c r="D107" s="181"/>
      <c r="E107" s="181"/>
      <c r="F107" s="181"/>
      <c r="G107" s="181"/>
      <c r="H107" s="181"/>
      <c r="I107" s="182"/>
    </row>
    <row r="108" spans="1:9" ht="15.6" x14ac:dyDescent="0.3">
      <c r="A108" s="183" t="s">
        <v>209</v>
      </c>
      <c r="B108" s="183"/>
    </row>
    <row r="109" spans="1:9" ht="15.6" x14ac:dyDescent="0.3">
      <c r="A109" s="183" t="s">
        <v>210</v>
      </c>
      <c r="B109" s="183"/>
    </row>
  </sheetData>
  <mergeCells count="5">
    <mergeCell ref="J30:O30"/>
    <mergeCell ref="D20:E20"/>
    <mergeCell ref="D22:E22"/>
    <mergeCell ref="C89:D89"/>
    <mergeCell ref="A2:J2"/>
  </mergeCells>
  <conditionalFormatting sqref="D60">
    <cfRule type="containsErrors" dxfId="1" priority="3">
      <formula>ISERROR(D60)</formula>
    </cfRule>
  </conditionalFormatting>
  <conditionalFormatting sqref="I91:I105">
    <cfRule type="containsErrors" dxfId="0" priority="1">
      <formula>ISERROR(I91)</formula>
    </cfRule>
  </conditionalFormatting>
  <pageMargins left="0.7" right="0.7" top="0.75" bottom="0.75" header="0.3" footer="0.3"/>
  <pageSetup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60"/>
  <sheetViews>
    <sheetView workbookViewId="0">
      <selection activeCell="A2" sqref="A2"/>
    </sheetView>
  </sheetViews>
  <sheetFormatPr defaultColWidth="11.109375" defaultRowHeight="15" x14ac:dyDescent="0.25"/>
  <cols>
    <col min="1" max="1" width="18.6640625" style="38" customWidth="1"/>
    <col min="2" max="2" width="15.5546875" style="38" customWidth="1"/>
    <col min="3" max="3" width="45.33203125" style="38" customWidth="1"/>
    <col min="4" max="8" width="8.88671875" style="38" customWidth="1"/>
    <col min="9" max="10" width="12.109375" style="38" hidden="1" customWidth="1"/>
    <col min="11" max="16384" width="11.109375" style="38"/>
  </cols>
  <sheetData>
    <row r="1" spans="1:10" ht="23.25" customHeight="1" x14ac:dyDescent="0.4">
      <c r="A1" s="259" t="str">
        <f>'Sources of Funds'!C1</f>
        <v xml:space="preserve">UNIFIED APPLICATION ROUND </v>
      </c>
      <c r="B1" s="298"/>
      <c r="C1" s="259"/>
      <c r="D1" s="259"/>
      <c r="E1" s="259"/>
      <c r="F1" s="259"/>
      <c r="G1" s="259"/>
      <c r="H1" s="259"/>
      <c r="I1" s="259"/>
      <c r="J1" s="259"/>
    </row>
    <row r="2" spans="1:10" ht="22.8" x14ac:dyDescent="0.4">
      <c r="A2" s="35" t="s">
        <v>226</v>
      </c>
      <c r="B2" s="36"/>
      <c r="C2" s="36"/>
      <c r="D2" s="37"/>
      <c r="E2" s="36"/>
      <c r="F2" s="36"/>
      <c r="G2" s="36"/>
      <c r="H2" s="36"/>
    </row>
    <row r="3" spans="1:10" ht="15.6" thickBot="1" x14ac:dyDescent="0.3"/>
    <row r="4" spans="1:10" ht="30.6" customHeight="1" thickBot="1" x14ac:dyDescent="0.3">
      <c r="A4" s="299" t="s">
        <v>273</v>
      </c>
      <c r="B4" s="300"/>
      <c r="C4" s="300"/>
      <c r="D4" s="300"/>
      <c r="E4" s="300"/>
      <c r="F4" s="300"/>
      <c r="G4" s="300"/>
      <c r="H4" s="301"/>
    </row>
    <row r="6" spans="1:10" ht="17.399999999999999" x14ac:dyDescent="0.35">
      <c r="A6" s="270" t="s">
        <v>277</v>
      </c>
      <c r="B6" s="270"/>
      <c r="C6" s="270"/>
      <c r="D6" s="270"/>
      <c r="E6" s="270"/>
      <c r="F6" s="270"/>
      <c r="G6" s="270"/>
      <c r="H6" s="270"/>
      <c r="I6" s="270"/>
    </row>
    <row r="7" spans="1:10" x14ac:dyDescent="0.25">
      <c r="A7" s="289" t="s">
        <v>278</v>
      </c>
      <c r="B7" s="286"/>
      <c r="C7" s="286"/>
      <c r="D7" s="286"/>
      <c r="E7" s="286"/>
      <c r="F7" s="286"/>
      <c r="G7" s="286"/>
      <c r="H7" s="286"/>
      <c r="I7" s="287"/>
    </row>
    <row r="8" spans="1:10" x14ac:dyDescent="0.25">
      <c r="A8" s="289"/>
      <c r="B8" s="286"/>
      <c r="C8" s="286"/>
      <c r="D8" s="286"/>
      <c r="E8" s="286"/>
      <c r="F8" s="286"/>
      <c r="G8" s="286"/>
      <c r="H8" s="286"/>
      <c r="I8" s="287"/>
    </row>
    <row r="9" spans="1:10" x14ac:dyDescent="0.25">
      <c r="A9" s="289"/>
      <c r="B9" s="286"/>
      <c r="C9" s="286"/>
      <c r="D9" s="286"/>
      <c r="E9" s="286"/>
      <c r="F9" s="286"/>
      <c r="G9" s="286"/>
      <c r="H9" s="286"/>
      <c r="I9" s="287"/>
    </row>
    <row r="10" spans="1:10" ht="17.399999999999999" x14ac:dyDescent="0.35">
      <c r="A10" s="270" t="s">
        <v>279</v>
      </c>
      <c r="B10" s="270"/>
      <c r="C10" s="270"/>
      <c r="D10" s="270"/>
      <c r="E10" s="270"/>
      <c r="F10" s="270"/>
      <c r="G10" s="270"/>
      <c r="H10" s="270"/>
      <c r="I10" s="270"/>
    </row>
    <row r="11" spans="1:10" x14ac:dyDescent="0.25">
      <c r="A11" s="272"/>
      <c r="B11" s="272"/>
      <c r="C11" s="272"/>
      <c r="D11" s="272"/>
      <c r="E11" s="272"/>
      <c r="F11" s="272"/>
      <c r="G11" s="272"/>
      <c r="H11" s="272"/>
      <c r="I11" s="272"/>
    </row>
    <row r="12" spans="1:10" x14ac:dyDescent="0.25">
      <c r="A12" s="272"/>
      <c r="B12" s="272"/>
      <c r="C12" s="272"/>
      <c r="D12" s="272"/>
      <c r="E12" s="272"/>
      <c r="F12" s="272"/>
      <c r="G12" s="272"/>
      <c r="H12" s="272"/>
      <c r="I12" s="272"/>
    </row>
    <row r="13" spans="1:10" x14ac:dyDescent="0.25">
      <c r="A13" s="272"/>
      <c r="B13" s="272"/>
      <c r="C13" s="272"/>
      <c r="D13" s="272"/>
      <c r="E13" s="272"/>
      <c r="F13" s="272"/>
      <c r="G13" s="272"/>
      <c r="H13" s="272"/>
      <c r="I13" s="272"/>
    </row>
    <row r="14" spans="1:10" ht="17.399999999999999" x14ac:dyDescent="0.35">
      <c r="A14" s="270" t="s">
        <v>280</v>
      </c>
      <c r="B14" s="270"/>
      <c r="C14" s="270"/>
      <c r="D14" s="270"/>
      <c r="E14" s="270"/>
      <c r="F14" s="270"/>
      <c r="G14" s="270"/>
      <c r="H14" s="270"/>
      <c r="I14" s="270"/>
    </row>
    <row r="15" spans="1:10" x14ac:dyDescent="0.25">
      <c r="A15" s="289" t="s">
        <v>281</v>
      </c>
      <c r="B15" s="286"/>
      <c r="C15" s="286"/>
      <c r="D15" s="286"/>
      <c r="E15" s="286"/>
      <c r="F15" s="286"/>
      <c r="G15" s="286"/>
      <c r="H15" s="286"/>
      <c r="I15" s="287"/>
    </row>
    <row r="16" spans="1:10" x14ac:dyDescent="0.25">
      <c r="A16" s="289"/>
      <c r="B16" s="286"/>
      <c r="C16" s="286"/>
      <c r="D16" s="286"/>
      <c r="E16" s="286"/>
      <c r="F16" s="286"/>
      <c r="G16" s="286"/>
      <c r="H16" s="286"/>
      <c r="I16" s="287"/>
    </row>
    <row r="17" spans="1:9" x14ac:dyDescent="0.25">
      <c r="A17" s="289"/>
      <c r="B17" s="286"/>
      <c r="C17" s="286"/>
      <c r="D17" s="286"/>
      <c r="E17" s="286"/>
      <c r="F17" s="286"/>
      <c r="G17" s="286"/>
      <c r="H17" s="286"/>
      <c r="I17" s="287"/>
    </row>
    <row r="18" spans="1:9" x14ac:dyDescent="0.25">
      <c r="A18" s="289" t="s">
        <v>282</v>
      </c>
      <c r="B18" s="286"/>
      <c r="C18" s="286"/>
      <c r="D18" s="286"/>
      <c r="E18" s="286"/>
      <c r="F18" s="286"/>
      <c r="G18" s="286"/>
      <c r="H18" s="286"/>
      <c r="I18" s="287"/>
    </row>
    <row r="19" spans="1:9" x14ac:dyDescent="0.25">
      <c r="A19" s="289"/>
      <c r="B19" s="286"/>
      <c r="C19" s="286"/>
      <c r="D19" s="286"/>
      <c r="E19" s="286"/>
      <c r="F19" s="286"/>
      <c r="G19" s="286"/>
      <c r="H19" s="286"/>
      <c r="I19" s="287"/>
    </row>
    <row r="20" spans="1:9" x14ac:dyDescent="0.25">
      <c r="A20" s="289"/>
      <c r="B20" s="286"/>
      <c r="C20" s="286"/>
      <c r="D20" s="286"/>
      <c r="E20" s="286"/>
      <c r="F20" s="286"/>
      <c r="G20" s="286"/>
      <c r="H20" s="286"/>
      <c r="I20" s="287"/>
    </row>
    <row r="21" spans="1:9" x14ac:dyDescent="0.25">
      <c r="A21" s="289" t="s">
        <v>283</v>
      </c>
      <c r="B21" s="286"/>
      <c r="C21" s="286"/>
      <c r="D21" s="286"/>
      <c r="E21" s="286"/>
      <c r="F21" s="286"/>
      <c r="G21" s="286"/>
      <c r="H21" s="286"/>
      <c r="I21" s="287"/>
    </row>
    <row r="22" spans="1:9" x14ac:dyDescent="0.25">
      <c r="A22" s="289"/>
      <c r="B22" s="286"/>
      <c r="C22" s="286"/>
      <c r="D22" s="286"/>
      <c r="E22" s="286"/>
      <c r="F22" s="286"/>
      <c r="G22" s="286"/>
      <c r="H22" s="286"/>
      <c r="I22" s="287"/>
    </row>
    <row r="23" spans="1:9" x14ac:dyDescent="0.25">
      <c r="A23" s="289"/>
      <c r="B23" s="286"/>
      <c r="C23" s="286"/>
      <c r="D23" s="286"/>
      <c r="E23" s="286"/>
      <c r="F23" s="286"/>
      <c r="G23" s="286"/>
      <c r="H23" s="286"/>
      <c r="I23" s="287"/>
    </row>
    <row r="24" spans="1:9" x14ac:dyDescent="0.25">
      <c r="A24" s="289" t="s">
        <v>241</v>
      </c>
      <c r="B24" s="286"/>
      <c r="C24" s="286"/>
      <c r="D24" s="286"/>
      <c r="E24" s="286"/>
      <c r="F24" s="286"/>
      <c r="G24" s="286"/>
      <c r="H24" s="286"/>
      <c r="I24" s="287"/>
    </row>
    <row r="25" spans="1:9" x14ac:dyDescent="0.25">
      <c r="A25" s="289"/>
      <c r="B25" s="286"/>
      <c r="C25" s="286"/>
      <c r="D25" s="286"/>
      <c r="E25" s="286"/>
      <c r="F25" s="286"/>
      <c r="G25" s="286"/>
      <c r="H25" s="286"/>
      <c r="I25" s="287"/>
    </row>
    <row r="26" spans="1:9" x14ac:dyDescent="0.25">
      <c r="A26" s="289"/>
      <c r="B26" s="286"/>
      <c r="C26" s="286"/>
      <c r="D26" s="286"/>
      <c r="E26" s="286"/>
      <c r="F26" s="286"/>
      <c r="G26" s="286"/>
      <c r="H26" s="286"/>
      <c r="I26" s="287"/>
    </row>
    <row r="27" spans="1:9" ht="17.399999999999999" x14ac:dyDescent="0.35">
      <c r="A27" s="270" t="s">
        <v>284</v>
      </c>
      <c r="B27" s="270"/>
      <c r="C27" s="270"/>
      <c r="D27" s="270"/>
      <c r="E27" s="270"/>
      <c r="F27" s="270"/>
      <c r="G27" s="270"/>
      <c r="H27" s="270"/>
      <c r="I27" s="270"/>
    </row>
    <row r="28" spans="1:9" x14ac:dyDescent="0.25">
      <c r="A28" s="289" t="s">
        <v>285</v>
      </c>
      <c r="B28" s="286"/>
      <c r="C28" s="286"/>
      <c r="D28" s="286"/>
      <c r="E28" s="286"/>
      <c r="F28" s="286"/>
      <c r="G28" s="286"/>
      <c r="H28" s="286"/>
      <c r="I28" s="287"/>
    </row>
    <row r="29" spans="1:9" x14ac:dyDescent="0.25">
      <c r="A29" s="289"/>
      <c r="B29" s="286"/>
      <c r="C29" s="286"/>
      <c r="D29" s="286"/>
      <c r="E29" s="286"/>
      <c r="F29" s="286"/>
      <c r="G29" s="286"/>
      <c r="H29" s="286"/>
      <c r="I29" s="287"/>
    </row>
    <row r="30" spans="1:9" x14ac:dyDescent="0.25">
      <c r="A30" s="289"/>
      <c r="B30" s="286"/>
      <c r="C30" s="286"/>
      <c r="D30" s="286"/>
      <c r="E30" s="286"/>
      <c r="F30" s="286"/>
      <c r="G30" s="286"/>
      <c r="H30" s="286"/>
      <c r="I30" s="287"/>
    </row>
    <row r="31" spans="1:9" x14ac:dyDescent="0.25">
      <c r="A31" s="289" t="s">
        <v>286</v>
      </c>
      <c r="B31" s="286"/>
      <c r="C31" s="286"/>
      <c r="D31" s="286"/>
      <c r="E31" s="286"/>
      <c r="F31" s="286"/>
      <c r="G31" s="286"/>
      <c r="H31" s="286"/>
      <c r="I31" s="287"/>
    </row>
    <row r="32" spans="1:9" x14ac:dyDescent="0.25">
      <c r="A32" s="289"/>
      <c r="B32" s="286"/>
      <c r="C32" s="286"/>
      <c r="D32" s="286"/>
      <c r="E32" s="286"/>
      <c r="F32" s="286"/>
      <c r="G32" s="286"/>
      <c r="H32" s="286"/>
      <c r="I32" s="287"/>
    </row>
    <row r="33" spans="1:9" x14ac:dyDescent="0.25">
      <c r="A33" s="289"/>
      <c r="B33" s="286"/>
      <c r="C33" s="286"/>
      <c r="D33" s="286"/>
      <c r="E33" s="286"/>
      <c r="F33" s="286"/>
      <c r="G33" s="286"/>
      <c r="H33" s="286"/>
      <c r="I33" s="287"/>
    </row>
    <row r="34" spans="1:9" x14ac:dyDescent="0.25">
      <c r="A34" s="289" t="s">
        <v>287</v>
      </c>
      <c r="B34" s="286"/>
      <c r="C34" s="286"/>
      <c r="D34" s="286"/>
      <c r="E34" s="286"/>
      <c r="F34" s="286"/>
      <c r="G34" s="286"/>
      <c r="H34" s="286"/>
      <c r="I34" s="287"/>
    </row>
    <row r="35" spans="1:9" x14ac:dyDescent="0.25">
      <c r="A35" s="289"/>
      <c r="B35" s="286"/>
      <c r="C35" s="286"/>
      <c r="D35" s="286"/>
      <c r="E35" s="286"/>
      <c r="F35" s="286"/>
      <c r="G35" s="286"/>
      <c r="H35" s="286"/>
      <c r="I35" s="287"/>
    </row>
    <row r="36" spans="1:9" x14ac:dyDescent="0.25">
      <c r="A36" s="289"/>
      <c r="B36" s="286"/>
      <c r="C36" s="286"/>
      <c r="D36" s="286"/>
      <c r="E36" s="286"/>
      <c r="F36" s="286"/>
      <c r="G36" s="286"/>
      <c r="H36" s="286"/>
      <c r="I36" s="287"/>
    </row>
    <row r="37" spans="1:9" x14ac:dyDescent="0.25">
      <c r="A37" s="289" t="s">
        <v>288</v>
      </c>
      <c r="B37" s="286"/>
      <c r="C37" s="286"/>
      <c r="D37" s="286"/>
      <c r="E37" s="286"/>
      <c r="F37" s="286"/>
      <c r="G37" s="286"/>
      <c r="H37" s="286"/>
      <c r="I37" s="287"/>
    </row>
    <row r="38" spans="1:9" x14ac:dyDescent="0.25">
      <c r="A38" s="289"/>
      <c r="B38" s="286"/>
      <c r="C38" s="286"/>
      <c r="D38" s="286"/>
      <c r="E38" s="286"/>
      <c r="F38" s="286"/>
      <c r="G38" s="286"/>
      <c r="H38" s="286"/>
      <c r="I38" s="287"/>
    </row>
    <row r="39" spans="1:9" x14ac:dyDescent="0.25">
      <c r="A39" s="289"/>
      <c r="B39" s="286"/>
      <c r="C39" s="286"/>
      <c r="D39" s="286"/>
      <c r="E39" s="286"/>
      <c r="F39" s="286"/>
      <c r="G39" s="286"/>
      <c r="H39" s="286"/>
      <c r="I39" s="287"/>
    </row>
    <row r="40" spans="1:9" x14ac:dyDescent="0.25">
      <c r="A40" s="289" t="s">
        <v>289</v>
      </c>
      <c r="B40" s="286"/>
      <c r="C40" s="286"/>
      <c r="D40" s="286"/>
      <c r="E40" s="286"/>
      <c r="F40" s="286"/>
      <c r="G40" s="286"/>
      <c r="H40" s="286"/>
      <c r="I40" s="287"/>
    </row>
    <row r="41" spans="1:9" x14ac:dyDescent="0.25">
      <c r="A41" s="289"/>
      <c r="B41" s="286"/>
      <c r="C41" s="286"/>
      <c r="D41" s="286"/>
      <c r="E41" s="286"/>
      <c r="F41" s="286"/>
      <c r="G41" s="286"/>
      <c r="H41" s="286"/>
      <c r="I41" s="287"/>
    </row>
    <row r="42" spans="1:9" x14ac:dyDescent="0.25">
      <c r="A42" s="289"/>
      <c r="B42" s="286"/>
      <c r="C42" s="286"/>
      <c r="D42" s="286"/>
      <c r="E42" s="286"/>
      <c r="F42" s="286"/>
      <c r="G42" s="286"/>
      <c r="H42" s="286"/>
      <c r="I42" s="287"/>
    </row>
    <row r="43" spans="1:9" ht="17.399999999999999" x14ac:dyDescent="0.35">
      <c r="A43" s="270" t="s">
        <v>291</v>
      </c>
      <c r="B43" s="270"/>
      <c r="C43" s="270"/>
      <c r="D43" s="270"/>
      <c r="E43" s="270"/>
      <c r="F43" s="270"/>
      <c r="G43" s="270"/>
      <c r="H43" s="270"/>
      <c r="I43" s="270"/>
    </row>
    <row r="44" spans="1:9" x14ac:dyDescent="0.25">
      <c r="A44" s="289" t="s">
        <v>290</v>
      </c>
      <c r="B44" s="286"/>
      <c r="C44" s="286"/>
      <c r="D44" s="286"/>
      <c r="E44" s="286"/>
      <c r="F44" s="286"/>
      <c r="G44" s="286"/>
      <c r="H44" s="286"/>
      <c r="I44" s="287"/>
    </row>
    <row r="45" spans="1:9" x14ac:dyDescent="0.25">
      <c r="A45" s="289"/>
      <c r="B45" s="286"/>
      <c r="C45" s="286"/>
      <c r="D45" s="286"/>
      <c r="E45" s="286"/>
      <c r="F45" s="286"/>
      <c r="G45" s="286"/>
      <c r="H45" s="286"/>
      <c r="I45" s="287"/>
    </row>
    <row r="46" spans="1:9" x14ac:dyDescent="0.25">
      <c r="A46" s="289"/>
      <c r="B46" s="286"/>
      <c r="C46" s="286"/>
      <c r="D46" s="286"/>
      <c r="E46" s="286"/>
      <c r="F46" s="286"/>
      <c r="G46" s="286"/>
      <c r="H46" s="286"/>
      <c r="I46" s="287"/>
    </row>
    <row r="47" spans="1:9" x14ac:dyDescent="0.25">
      <c r="A47" s="289" t="s">
        <v>292</v>
      </c>
      <c r="B47" s="286"/>
      <c r="C47" s="286"/>
      <c r="D47" s="286"/>
      <c r="E47" s="286"/>
      <c r="F47" s="286"/>
      <c r="G47" s="286"/>
      <c r="H47" s="286"/>
      <c r="I47" s="287"/>
    </row>
    <row r="48" spans="1:9" x14ac:dyDescent="0.25">
      <c r="A48" s="289"/>
      <c r="B48" s="286"/>
      <c r="C48" s="286"/>
      <c r="D48" s="286"/>
      <c r="E48" s="286"/>
      <c r="F48" s="286"/>
      <c r="G48" s="286"/>
      <c r="H48" s="286"/>
      <c r="I48" s="287"/>
    </row>
    <row r="49" spans="1:9" x14ac:dyDescent="0.25">
      <c r="A49" s="289"/>
      <c r="B49" s="286"/>
      <c r="C49" s="286"/>
      <c r="D49" s="286"/>
      <c r="E49" s="286"/>
      <c r="F49" s="286"/>
      <c r="G49" s="286"/>
      <c r="H49" s="286"/>
      <c r="I49" s="287"/>
    </row>
    <row r="50" spans="1:9" x14ac:dyDescent="0.25">
      <c r="A50" s="289" t="s">
        <v>293</v>
      </c>
      <c r="B50" s="286"/>
      <c r="C50" s="286"/>
      <c r="D50" s="286"/>
      <c r="E50" s="286"/>
      <c r="F50" s="286"/>
      <c r="G50" s="286"/>
      <c r="H50" s="286"/>
      <c r="I50" s="287"/>
    </row>
    <row r="51" spans="1:9" x14ac:dyDescent="0.25">
      <c r="A51" s="289"/>
      <c r="B51" s="286"/>
      <c r="C51" s="286"/>
      <c r="D51" s="286"/>
      <c r="E51" s="286"/>
      <c r="F51" s="286"/>
      <c r="G51" s="286"/>
      <c r="H51" s="286"/>
      <c r="I51" s="287"/>
    </row>
    <row r="52" spans="1:9" x14ac:dyDescent="0.25">
      <c r="A52" s="289"/>
      <c r="B52" s="286"/>
      <c r="C52" s="286"/>
      <c r="D52" s="286"/>
      <c r="E52" s="286"/>
      <c r="F52" s="286"/>
      <c r="G52" s="286"/>
      <c r="H52" s="286"/>
      <c r="I52" s="287"/>
    </row>
    <row r="53" spans="1:9" ht="17.399999999999999" x14ac:dyDescent="0.35">
      <c r="A53" s="270" t="s">
        <v>53</v>
      </c>
      <c r="B53" s="270"/>
      <c r="C53" s="270"/>
      <c r="D53" s="270"/>
      <c r="E53" s="270"/>
      <c r="F53" s="270"/>
      <c r="G53" s="270"/>
      <c r="H53" s="270"/>
      <c r="I53" s="270"/>
    </row>
    <row r="54" spans="1:9" x14ac:dyDescent="0.25">
      <c r="A54" s="289" t="s">
        <v>294</v>
      </c>
      <c r="B54" s="286"/>
      <c r="C54" s="286"/>
      <c r="D54" s="286"/>
      <c r="E54" s="286"/>
      <c r="F54" s="286"/>
      <c r="G54" s="286"/>
      <c r="H54" s="286"/>
      <c r="I54" s="287"/>
    </row>
    <row r="55" spans="1:9" x14ac:dyDescent="0.25">
      <c r="A55" s="289"/>
      <c r="B55" s="286"/>
      <c r="C55" s="286"/>
      <c r="D55" s="286"/>
      <c r="E55" s="286"/>
      <c r="F55" s="286"/>
      <c r="G55" s="286"/>
      <c r="H55" s="286"/>
      <c r="I55" s="287"/>
    </row>
    <row r="56" spans="1:9" x14ac:dyDescent="0.25">
      <c r="A56" s="289"/>
      <c r="B56" s="286"/>
      <c r="C56" s="286"/>
      <c r="D56" s="286"/>
      <c r="E56" s="286"/>
      <c r="F56" s="286"/>
      <c r="G56" s="286"/>
      <c r="H56" s="286"/>
      <c r="I56" s="287"/>
    </row>
    <row r="57" spans="1:9" ht="17.399999999999999" x14ac:dyDescent="0.35">
      <c r="A57" s="270" t="s">
        <v>295</v>
      </c>
      <c r="B57" s="270"/>
      <c r="C57" s="270"/>
      <c r="D57" s="270"/>
      <c r="E57" s="270"/>
      <c r="F57" s="270"/>
      <c r="G57" s="270"/>
      <c r="H57" s="270"/>
      <c r="I57" s="270"/>
    </row>
    <row r="58" spans="1:9" x14ac:dyDescent="0.25">
      <c r="A58" s="289" t="s">
        <v>296</v>
      </c>
      <c r="B58" s="286"/>
      <c r="C58" s="286"/>
      <c r="D58" s="286"/>
      <c r="E58" s="286"/>
      <c r="F58" s="286"/>
      <c r="G58" s="286"/>
      <c r="H58" s="286"/>
      <c r="I58" s="287"/>
    </row>
    <row r="59" spans="1:9" x14ac:dyDescent="0.25">
      <c r="A59" s="289"/>
      <c r="B59" s="286"/>
      <c r="C59" s="286"/>
      <c r="D59" s="286"/>
      <c r="E59" s="286"/>
      <c r="F59" s="286"/>
      <c r="G59" s="286"/>
      <c r="H59" s="286"/>
      <c r="I59" s="287"/>
    </row>
    <row r="60" spans="1:9" x14ac:dyDescent="0.25">
      <c r="A60" s="289"/>
      <c r="B60" s="286"/>
      <c r="C60" s="286"/>
      <c r="D60" s="286"/>
      <c r="E60" s="286"/>
      <c r="F60" s="286"/>
      <c r="G60" s="286"/>
      <c r="H60" s="286"/>
      <c r="I60" s="287"/>
    </row>
  </sheetData>
  <mergeCells count="40">
    <mergeCell ref="A1:J1"/>
    <mergeCell ref="A6:I6"/>
    <mergeCell ref="A7:A9"/>
    <mergeCell ref="B7:I9"/>
    <mergeCell ref="A4:H4"/>
    <mergeCell ref="A10:I10"/>
    <mergeCell ref="A11:I13"/>
    <mergeCell ref="A14:I14"/>
    <mergeCell ref="A15:A17"/>
    <mergeCell ref="B15:I17"/>
    <mergeCell ref="A18:A20"/>
    <mergeCell ref="B18:I20"/>
    <mergeCell ref="A21:A23"/>
    <mergeCell ref="B21:I23"/>
    <mergeCell ref="A24:A26"/>
    <mergeCell ref="B24:I26"/>
    <mergeCell ref="A27:I27"/>
    <mergeCell ref="A28:A30"/>
    <mergeCell ref="B28:I30"/>
    <mergeCell ref="A31:A33"/>
    <mergeCell ref="B31:I33"/>
    <mergeCell ref="A34:A36"/>
    <mergeCell ref="B34:I36"/>
    <mergeCell ref="A37:A39"/>
    <mergeCell ref="B37:I39"/>
    <mergeCell ref="A40:A42"/>
    <mergeCell ref="B40:I42"/>
    <mergeCell ref="A43:I43"/>
    <mergeCell ref="A44:A46"/>
    <mergeCell ref="B44:I46"/>
    <mergeCell ref="A47:A49"/>
    <mergeCell ref="B47:I49"/>
    <mergeCell ref="A57:I57"/>
    <mergeCell ref="A58:A60"/>
    <mergeCell ref="B58:I60"/>
    <mergeCell ref="A50:A52"/>
    <mergeCell ref="B50:I52"/>
    <mergeCell ref="A53:I53"/>
    <mergeCell ref="A54:A56"/>
    <mergeCell ref="B54:I56"/>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Sources of Funds</vt:lpstr>
      <vt:lpstr>Sources Narrative</vt:lpstr>
      <vt:lpstr>Uses of Funds</vt:lpstr>
      <vt:lpstr>Uses Narrative</vt:lpstr>
      <vt:lpstr>Rental Pro Forma</vt:lpstr>
      <vt:lpstr>Rental Narrative</vt:lpstr>
      <vt:lpstr>'Sources of Funds'!Print_Area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Kendra Lisum</cp:lastModifiedBy>
  <cp:lastPrinted>2017-01-31T20:39:08Z</cp:lastPrinted>
  <dcterms:created xsi:type="dcterms:W3CDTF">2017-01-26T22:48:04Z</dcterms:created>
  <dcterms:modified xsi:type="dcterms:W3CDTF">2023-10-04T21:01:21Z</dcterms:modified>
</cp:coreProperties>
</file>